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ЮР_РАБОТА\!! ПУБЛІЧНА інформ\Відкриті дані\Відкриті дані нова редакція\ІНФОРМАЦІЯ ПРО ДІЯЛЬНІСТЬ КП\"/>
    </mc:Choice>
  </mc:AlternateContent>
  <bookViews>
    <workbookView xWindow="0" yWindow="0" windowWidth="10944" windowHeight="8328"/>
  </bookViews>
  <sheets>
    <sheet name="Додаток 1" sheetId="5" r:id="rId1"/>
  </sheets>
  <definedNames>
    <definedName name="_xlnm.Print_Area" localSheetId="0">'Додаток 1'!$A$1:$AO$102</definedName>
  </definedNames>
  <calcPr calcId="162913"/>
</workbook>
</file>

<file path=xl/calcChain.xml><?xml version="1.0" encoding="utf-8"?>
<calcChain xmlns="http://schemas.openxmlformats.org/spreadsheetml/2006/main">
  <c r="AA90" i="5" l="1"/>
  <c r="Z91" i="5"/>
  <c r="AA93" i="5"/>
  <c r="AH47" i="5"/>
  <c r="AH86" i="5"/>
  <c r="Z72" i="5"/>
  <c r="AH59" i="5"/>
  <c r="AH34" i="5"/>
  <c r="Z59" i="5"/>
  <c r="Z47" i="5"/>
  <c r="Z34" i="5"/>
  <c r="Z49" i="5"/>
  <c r="AH72" i="5"/>
  <c r="AI90" i="5"/>
  <c r="Z74" i="5"/>
  <c r="AH91" i="5"/>
  <c r="AI93" i="5"/>
  <c r="AH74" i="5"/>
</calcChain>
</file>

<file path=xl/sharedStrings.xml><?xml version="1.0" encoding="utf-8"?>
<sst xmlns="http://schemas.openxmlformats.org/spreadsheetml/2006/main" count="212" uniqueCount="172">
  <si>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</si>
  <si>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</si>
  <si>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</si>
  <si>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</si>
  <si>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</si>
  <si>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</si>
  <si>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</si>
  <si>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</si>
  <si>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</si>
  <si>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</si>
  <si>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</si>
  <si>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</si>
  <si>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</si>
  <si>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</si>
  <si>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</si>
  <si>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</si>
  <si>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</si>
  <si>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</si>
  <si>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</si>
  <si>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</si>
  <si>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</si>
  <si>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</si>
  <si>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</si>
  <si>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</si>
  <si>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</si>
  <si>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</si>
  <si>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</si>
  <si>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</si>
  <si>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</si>
  <si>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</si>
  <si>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</si>
  <si>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</si>
  <si>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</si>
  <si>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</si>
  <si>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</si>
  <si>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</si>
  <si>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</si>
  <si>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</si>
  <si>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</si>
  <si>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</si>
  <si>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</si>
  <si>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</si>
  <si>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</si>
  <si>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</si>
  <si>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На кінець звітного 
періоду</t>
  </si>
  <si>
    <t xml:space="preserve">Код за ДКУД 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</si>
  <si>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</si>
  <si>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</si>
  <si>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</si>
  <si>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</si>
  <si>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</si>
  <si>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</si>
  <si>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</si>
  <si>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</si>
  <si>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</si>
  <si>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</si>
  <si>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</si>
  <si>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</si>
  <si>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</si>
  <si>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</si>
  <si>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</si>
  <si>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</si>
  <si>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</si>
  <si>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</si>
  <si>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</si>
  <si>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</si>
  <si>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</si>
  <si>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</si>
  <si>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</si>
  <si>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</si>
  <si>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</si>
  <si>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</si>
  <si>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</si>
  <si>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</si>
  <si>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</si>
  <si>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</si>
  <si>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</si>
  <si>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</si>
  <si>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</si>
  <si>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</si>
  <si>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</si>
  <si>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</si>
  <si>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</si>
  <si>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</si>
  <si>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</si>
  <si>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</si>
  <si>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</si>
  <si>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</si>
  <si>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</si>
  <si>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</si>
  <si>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</si>
  <si>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</si>
  <si>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</si>
  <si>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</si>
  <si>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</si>
  <si>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</si>
  <si>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</si>
  <si>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</si>
  <si>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</si>
  <si>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</si>
  <si>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</si>
  <si>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</si>
  <si>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</si>
  <si>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</si>
  <si>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</si>
  <si>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</si>
  <si>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</si>
  <si>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</si>
  <si>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</si>
  <si>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</si>
  <si>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</si>
  <si>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</si>
  <si>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</si>
  <si>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</si>
  <si>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</si>
  <si>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</si>
  <si>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</si>
  <si>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</si>
  <si>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</si>
  <si>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</si>
  <si>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</si>
  <si>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</si>
  <si>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</si>
  <si>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</si>
  <si>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</si>
  <si>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</si>
  <si>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</si>
  <si>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</si>
  <si>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</si>
  <si>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</si>
  <si>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</si>
  <si>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</si>
  <si>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</si>
  <si>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(</t>
  </si>
  <si>
    <t>)</t>
  </si>
  <si>
    <t>Усього за розділом III</t>
  </si>
  <si>
    <t>20</t>
  </si>
  <si>
    <t xml:space="preserve">на </t>
  </si>
  <si>
    <t>р.</t>
  </si>
  <si>
    <t xml:space="preserve">за </t>
  </si>
  <si>
    <t>Фінансовий результат до оподаткування (2280 - 2285)</t>
  </si>
  <si>
    <t>Форма № 1-м</t>
  </si>
  <si>
    <t xml:space="preserve">Форма № 2-м </t>
  </si>
  <si>
    <t>Додаток 1
до Положення (стандарту) бухгалтерського обліку 
25 «Фінансовий звіт суб'єкта малого підприємництва»</t>
  </si>
  <si>
    <t>Комунальне некомерційне підприємство "Міська поліклініка №19" Харківської міської ради</t>
  </si>
  <si>
    <t>23333767</t>
  </si>
  <si>
    <t>6310136900</t>
  </si>
  <si>
    <t>м.Харків, проспект Героїв Сталінграда,23А</t>
  </si>
  <si>
    <t>Загальна медична практика</t>
  </si>
  <si>
    <t>Комунальне підприємство</t>
  </si>
  <si>
    <t>86.21</t>
  </si>
  <si>
    <t>Харківська область,м.Харків,Слобідський район</t>
  </si>
  <si>
    <t>150</t>
  </si>
  <si>
    <t>01</t>
  </si>
  <si>
    <t>Нематеріальні активи</t>
  </si>
  <si>
    <t>1000</t>
  </si>
  <si>
    <t>накопичена амортизація</t>
  </si>
  <si>
    <t>1001</t>
  </si>
  <si>
    <t>1002</t>
  </si>
  <si>
    <t>(                           )</t>
  </si>
  <si>
    <r>
      <rPr>
        <b/>
        <sz val="12"/>
        <rFont val="Times New Roman"/>
        <family val="1"/>
        <charset val="204"/>
      </rPr>
      <t>Разом доходи</t>
    </r>
    <r>
      <rPr>
        <sz val="12"/>
        <rFont val="Times New Roman"/>
        <family val="1"/>
        <charset val="204"/>
      </rPr>
      <t xml:space="preserve"> (2000 + 2120 + 2240)</t>
    </r>
  </si>
  <si>
    <r>
      <rPr>
        <b/>
        <sz val="12"/>
        <rFont val="Times New Roman"/>
        <family val="1"/>
        <charset val="204"/>
      </rPr>
      <t>Разом витрати</t>
    </r>
    <r>
      <rPr>
        <sz val="12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</si>
  <si>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2"/>
        <rFont val="Times New Roman"/>
        <family val="1"/>
        <charset val="204"/>
      </rPr>
      <t>(2290 - 2300)</t>
    </r>
  </si>
  <si>
    <t xml:space="preserve"> </t>
  </si>
  <si>
    <t>21</t>
  </si>
  <si>
    <t>31 грудня</t>
  </si>
  <si>
    <t>3906,8</t>
  </si>
  <si>
    <t>8001,2</t>
  </si>
  <si>
    <t xml:space="preserve"> Керівник</t>
  </si>
  <si>
    <t>Ірина Довгань</t>
  </si>
  <si>
    <t xml:space="preserve">Олена Куцина 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</si>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</sst>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color indexed="10"/>
      <name val="Verdana"/>
      <family val="2"/>
      <charset val="204"/>
    </font>
    <font>
      <sz val="9"/>
      <name val="Verdana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Verdana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49" fontId="3" fillId="0" borderId="0" xfId="0" applyNumberFormat="1" applyFont="1" applyFill="1" applyBorder="1" applyAlignment="1"/>
    <xf numFmtId="49" fontId="3" fillId="0" borderId="0" xfId="0" applyNumberFormat="1" applyFont="1" applyFill="1"/>
    <xf numFmtId="49" fontId="4" fillId="0" borderId="0" xfId="0" applyNumberFormat="1" applyFont="1" applyFill="1" applyBorder="1" applyAlignment="1"/>
    <xf numFmtId="49" fontId="4" fillId="0" borderId="0" xfId="0" applyNumberFormat="1" applyFont="1" applyFill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/>
    <xf numFmtId="49" fontId="9" fillId="0" borderId="0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0" fontId="8" fillId="0" borderId="2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49" fontId="10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 inden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wrapText="1" indent="1"/>
    </xf>
    <xf numFmtId="49" fontId="8" fillId="0" borderId="3" xfId="0" applyNumberFormat="1" applyFont="1" applyFill="1" applyBorder="1" applyAlignment="1">
      <alignment horizontal="left" wrapText="1" indent="1"/>
    </xf>
    <xf numFmtId="49" fontId="8" fillId="0" borderId="4" xfId="0" applyNumberFormat="1" applyFont="1" applyFill="1" applyBorder="1" applyAlignment="1">
      <alignment horizontal="left" wrapText="1" indent="1"/>
    </xf>
    <xf numFmtId="49" fontId="9" fillId="0" borderId="1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8" fillId="0" borderId="3" xfId="0" applyFont="1" applyBorder="1"/>
    <xf numFmtId="0" fontId="8" fillId="0" borderId="4" xfId="0" applyFont="1" applyBorder="1"/>
    <xf numFmtId="49" fontId="8" fillId="0" borderId="7" xfId="0" applyNumberFormat="1" applyFont="1" applyFill="1" applyBorder="1" applyAlignment="1">
      <alignment horizontal="left" wrapText="1" indent="1"/>
    </xf>
    <xf numFmtId="49" fontId="8" fillId="0" borderId="5" xfId="0" applyNumberFormat="1" applyFont="1" applyFill="1" applyBorder="1" applyAlignment="1">
      <alignment horizontal="left" wrapText="1" indent="1"/>
    </xf>
    <xf numFmtId="49" fontId="8" fillId="0" borderId="8" xfId="0" applyNumberFormat="1" applyFont="1" applyFill="1" applyBorder="1" applyAlignment="1">
      <alignment horizontal="left" wrapText="1" indent="1"/>
    </xf>
    <xf numFmtId="49" fontId="8" fillId="0" borderId="9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0" xfId="1" quotePrefix="1" applyFont="1" applyFill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top"/>
    </xf>
    <xf numFmtId="49" fontId="8" fillId="0" borderId="0" xfId="0" applyNumberFormat="1" applyFont="1" applyFill="1"/>
    <xf numFmtId="49" fontId="8" fillId="0" borderId="0" xfId="0" applyNumberFormat="1" applyFont="1" applyFill="1" applyBorder="1" applyAlignment="1"/>
    <xf numFmtId="49" fontId="8" fillId="0" borderId="5" xfId="0" applyNumberFormat="1" applyFont="1" applyFill="1" applyBorder="1" applyAlignment="1"/>
    <xf numFmtId="49" fontId="9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49" fontId="5" fillId="0" borderId="5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 indent="2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/>
    <xf numFmtId="49" fontId="8" fillId="0" borderId="6" xfId="0" applyNumberFormat="1" applyFont="1" applyFill="1" applyBorder="1"/>
    <xf numFmtId="49" fontId="8" fillId="0" borderId="10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"/>
  <sheetViews>
    <sheetView showGridLines="0" showZeros="0" tabSelected="1" zoomScaleNormal="100" workbookViewId="0">
      <selection activeCell="AX61" sqref="AX61"/>
    </sheetView>
  </sheetViews>
  <sheetFormatPr defaultColWidth="9.109375" defaultRowHeight="11.4" x14ac:dyDescent="0.2"/>
  <cols>
    <col min="1" max="3" width="2.33203125" style="1" customWidth="1"/>
    <col min="4" max="4" width="5.44140625" style="1" customWidth="1"/>
    <col min="5" max="5" width="2.33203125" style="1" customWidth="1"/>
    <col min="6" max="6" width="2.6640625" style="1" customWidth="1"/>
    <col min="7" max="8" width="2.33203125" style="1" customWidth="1"/>
    <col min="9" max="9" width="3.5546875" style="1" customWidth="1"/>
    <col min="10" max="15" width="2.33203125" style="1" customWidth="1"/>
    <col min="16" max="16" width="4.5546875" style="1" customWidth="1"/>
    <col min="17" max="18" width="2.33203125" style="1" customWidth="1"/>
    <col min="19" max="19" width="5.5546875" style="1" customWidth="1"/>
    <col min="20" max="23" width="2.33203125" style="1" customWidth="1"/>
    <col min="24" max="24" width="3" style="1" customWidth="1"/>
    <col min="25" max="25" width="3.5546875" style="1" customWidth="1"/>
    <col min="26" max="29" width="2.33203125" style="1" customWidth="1"/>
    <col min="30" max="36" width="2.33203125" style="2" customWidth="1"/>
    <col min="37" max="37" width="2.88671875" style="2" customWidth="1"/>
    <col min="38" max="38" width="4.33203125" style="2" customWidth="1"/>
    <col min="39" max="39" width="2.6640625" style="2" customWidth="1"/>
    <col min="40" max="40" width="6.5546875" style="2" customWidth="1"/>
    <col min="41" max="41" width="2.6640625" style="2" customWidth="1"/>
    <col min="42" max="16384" width="9.109375" style="2"/>
  </cols>
  <sheetData>
    <row r="1" spans="1:46" ht="48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W1" s="38" t="s">
        <v>143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"/>
      <c r="AQ1" s="121"/>
      <c r="AR1" s="121"/>
      <c r="AS1" s="121"/>
      <c r="AT1" s="121"/>
    </row>
    <row r="2" spans="1:46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121"/>
      <c r="AR2" s="121"/>
      <c r="AS2" s="121"/>
      <c r="AT2" s="121"/>
    </row>
    <row r="3" spans="1:46" ht="15.75" customHeight="1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"/>
      <c r="AQ3" s="121"/>
      <c r="AR3" s="121"/>
      <c r="AS3" s="121"/>
      <c r="AT3" s="121"/>
    </row>
    <row r="4" spans="1:46" ht="15.75" customHeight="1" x14ac:dyDescent="0.25">
      <c r="A4" s="39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"/>
      <c r="AQ4" s="121"/>
      <c r="AR4" s="121"/>
      <c r="AS4" s="121"/>
      <c r="AT4" s="121"/>
    </row>
    <row r="5" spans="1:46" ht="29.25" customHeight="1" x14ac:dyDescent="0.25">
      <c r="A5" s="6"/>
      <c r="B5" s="6"/>
      <c r="C5" s="6"/>
      <c r="D5" s="6"/>
      <c r="E5" s="7"/>
      <c r="F5" s="5"/>
      <c r="G5" s="6"/>
      <c r="H5" s="6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7"/>
      <c r="AB5" s="7"/>
      <c r="AC5" s="7"/>
      <c r="AD5" s="7"/>
      <c r="AE5" s="7"/>
      <c r="AF5" s="7"/>
      <c r="AG5" s="7"/>
      <c r="AH5" s="8"/>
      <c r="AI5" s="59" t="s">
        <v>1</v>
      </c>
      <c r="AJ5" s="59"/>
      <c r="AK5" s="59"/>
      <c r="AL5" s="59"/>
      <c r="AM5" s="59"/>
      <c r="AN5" s="59"/>
      <c r="AO5" s="59"/>
      <c r="AP5" s="4"/>
      <c r="AQ5" s="121"/>
      <c r="AR5" s="121"/>
      <c r="AS5" s="121"/>
      <c r="AT5" s="121"/>
    </row>
    <row r="6" spans="1:46" ht="15.75" customHeight="1" x14ac:dyDescent="0.2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5"/>
      <c r="AH6" s="8"/>
      <c r="AI6" s="42">
        <v>2021</v>
      </c>
      <c r="AJ6" s="43"/>
      <c r="AK6" s="44"/>
      <c r="AL6" s="10">
        <v>7</v>
      </c>
      <c r="AM6" s="41" t="s">
        <v>153</v>
      </c>
      <c r="AN6" s="41"/>
      <c r="AO6" s="41"/>
      <c r="AP6" s="4"/>
      <c r="AQ6" s="121"/>
      <c r="AR6" s="121"/>
      <c r="AS6" s="121"/>
      <c r="AT6" s="121"/>
    </row>
    <row r="7" spans="1:46" ht="24" customHeight="1" x14ac:dyDescent="0.25">
      <c r="A7" s="52" t="s">
        <v>3</v>
      </c>
      <c r="B7" s="52"/>
      <c r="C7" s="52"/>
      <c r="D7" s="52"/>
      <c r="E7" s="52"/>
      <c r="F7" s="52"/>
      <c r="G7" s="147" t="s">
        <v>144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1"/>
      <c r="AB7" s="48" t="s">
        <v>4</v>
      </c>
      <c r="AC7" s="48"/>
      <c r="AD7" s="48"/>
      <c r="AE7" s="48"/>
      <c r="AF7" s="48"/>
      <c r="AG7" s="48"/>
      <c r="AH7" s="8"/>
      <c r="AI7" s="41" t="s">
        <v>145</v>
      </c>
      <c r="AJ7" s="41"/>
      <c r="AK7" s="41"/>
      <c r="AL7" s="41"/>
      <c r="AM7" s="41"/>
      <c r="AN7" s="41"/>
      <c r="AO7" s="41"/>
      <c r="AP7" s="4"/>
      <c r="AQ7" s="121"/>
      <c r="AR7" s="121"/>
      <c r="AS7" s="121"/>
      <c r="AT7" s="121"/>
    </row>
    <row r="8" spans="1:46" ht="12.75" customHeight="1" x14ac:dyDescent="0.25">
      <c r="A8" s="52" t="s">
        <v>5</v>
      </c>
      <c r="B8" s="52"/>
      <c r="C8" s="52"/>
      <c r="D8" s="52"/>
      <c r="E8" s="137" t="s">
        <v>151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7"/>
      <c r="AB8" s="48" t="s">
        <v>6</v>
      </c>
      <c r="AC8" s="48"/>
      <c r="AD8" s="48"/>
      <c r="AE8" s="48"/>
      <c r="AF8" s="48"/>
      <c r="AG8" s="48"/>
      <c r="AH8" s="8"/>
      <c r="AI8" s="49" t="s">
        <v>146</v>
      </c>
      <c r="AJ8" s="50"/>
      <c r="AK8" s="50"/>
      <c r="AL8" s="50"/>
      <c r="AM8" s="50"/>
      <c r="AN8" s="50"/>
      <c r="AO8" s="51"/>
      <c r="AP8" s="4"/>
      <c r="AQ8" s="121"/>
      <c r="AR8" s="121"/>
      <c r="AS8" s="121"/>
      <c r="AT8" s="121"/>
    </row>
    <row r="9" spans="1:46" ht="45" customHeight="1" x14ac:dyDescent="0.25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53" t="s">
        <v>149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6"/>
      <c r="AB9" s="54" t="s">
        <v>7</v>
      </c>
      <c r="AC9" s="54"/>
      <c r="AD9" s="54"/>
      <c r="AE9" s="54"/>
      <c r="AF9" s="54"/>
      <c r="AG9" s="54"/>
      <c r="AH9" s="8"/>
      <c r="AI9" s="49" t="s">
        <v>152</v>
      </c>
      <c r="AJ9" s="50"/>
      <c r="AK9" s="50"/>
      <c r="AL9" s="50"/>
      <c r="AM9" s="50"/>
      <c r="AN9" s="50"/>
      <c r="AO9" s="51"/>
      <c r="AP9" s="4"/>
      <c r="AQ9" s="121"/>
      <c r="AR9" s="121"/>
      <c r="AS9" s="121"/>
      <c r="AT9" s="121"/>
    </row>
    <row r="10" spans="1:46" ht="15.75" customHeight="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148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11"/>
      <c r="AB10" s="48" t="s">
        <v>9</v>
      </c>
      <c r="AC10" s="48"/>
      <c r="AD10" s="48"/>
      <c r="AE10" s="48"/>
      <c r="AF10" s="48"/>
      <c r="AG10" s="48"/>
      <c r="AH10" s="8"/>
      <c r="AI10" s="49" t="s">
        <v>150</v>
      </c>
      <c r="AJ10" s="50"/>
      <c r="AK10" s="50"/>
      <c r="AL10" s="50"/>
      <c r="AM10" s="50"/>
      <c r="AN10" s="50"/>
      <c r="AO10" s="51"/>
      <c r="AP10" s="4"/>
      <c r="AQ10" s="121"/>
      <c r="AR10" s="121"/>
      <c r="AS10" s="121"/>
      <c r="AT10" s="121"/>
    </row>
    <row r="11" spans="1:46" ht="28.5" customHeight="1" x14ac:dyDescent="0.25">
      <c r="A11" s="52" t="s">
        <v>126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 t="s">
        <v>171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11"/>
      <c r="AB11" s="5"/>
      <c r="AC11" s="9"/>
      <c r="AD11" s="9"/>
      <c r="AE11" s="9"/>
      <c r="AF11" s="9"/>
      <c r="AG11" s="8"/>
      <c r="AH11" s="8"/>
      <c r="AI11" s="8"/>
      <c r="AJ11" s="8"/>
      <c r="AK11" s="8"/>
      <c r="AL11" s="8"/>
      <c r="AM11" s="8"/>
      <c r="AN11" s="8"/>
      <c r="AO11" s="8"/>
      <c r="AP11" s="4"/>
      <c r="AQ11" s="121"/>
      <c r="AR11" s="121"/>
      <c r="AS11" s="121"/>
      <c r="AT11" s="121"/>
    </row>
    <row r="12" spans="1:46" ht="13.5" customHeight="1" x14ac:dyDescent="0.25">
      <c r="A12" s="52" t="s">
        <v>125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11"/>
      <c r="AB12" s="5"/>
      <c r="AC12" s="12"/>
      <c r="AD12" s="12"/>
      <c r="AE12" s="5"/>
      <c r="AF12" s="5"/>
      <c r="AG12" s="8"/>
      <c r="AH12" s="8"/>
      <c r="AI12" s="8"/>
      <c r="AJ12" s="8"/>
      <c r="AK12" s="8"/>
      <c r="AL12" s="8"/>
      <c r="AM12" s="8"/>
      <c r="AN12" s="8"/>
      <c r="AO12" s="8"/>
      <c r="AP12" s="4"/>
      <c r="AQ12" s="121"/>
      <c r="AR12" s="121"/>
      <c r="AS12" s="121"/>
      <c r="AT12" s="121"/>
    </row>
    <row r="13" spans="1:46" ht="13.5" customHeight="1" x14ac:dyDescent="0.25">
      <c r="A13" s="48" t="s">
        <v>53</v>
      </c>
      <c r="B13" s="48"/>
      <c r="C13" s="48"/>
      <c r="D13" s="48"/>
      <c r="E13" s="48"/>
      <c r="F13" s="48"/>
      <c r="G13" s="137" t="s">
        <v>147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5"/>
      <c r="AD13" s="5"/>
      <c r="AE13" s="5"/>
      <c r="AF13" s="5"/>
      <c r="AG13" s="8"/>
      <c r="AH13" s="8"/>
      <c r="AI13" s="8"/>
      <c r="AJ13" s="8"/>
      <c r="AK13" s="8"/>
      <c r="AL13" s="8"/>
      <c r="AM13" s="8"/>
      <c r="AN13" s="8"/>
      <c r="AO13" s="8"/>
      <c r="AP13" s="4"/>
      <c r="AQ13" s="121"/>
      <c r="AR13" s="121"/>
      <c r="AS13" s="121"/>
      <c r="AT13" s="121"/>
    </row>
    <row r="14" spans="1:46" ht="30" customHeight="1" x14ac:dyDescent="0.25">
      <c r="A14" s="5"/>
      <c r="B14" s="5"/>
      <c r="C14" s="12"/>
      <c r="D14" s="12"/>
      <c r="E14" s="12"/>
      <c r="F14" s="12"/>
      <c r="G14" s="5"/>
      <c r="H14" s="5"/>
      <c r="I14" s="5"/>
      <c r="J14" s="5"/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4"/>
    </row>
    <row r="15" spans="1:46" ht="15" customHeight="1" x14ac:dyDescent="0.25">
      <c r="A15" s="5"/>
      <c r="B15" s="5"/>
      <c r="C15" s="5"/>
      <c r="D15" s="5"/>
      <c r="E15" s="5"/>
      <c r="F15" s="5"/>
      <c r="G15" s="5"/>
      <c r="H15" s="5"/>
      <c r="I15" s="39" t="s">
        <v>10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 t="s">
        <v>141</v>
      </c>
      <c r="U15" s="39"/>
      <c r="V15" s="39"/>
      <c r="W15" s="39"/>
      <c r="X15" s="39"/>
      <c r="Y15" s="39"/>
      <c r="Z15" s="59" t="s">
        <v>45</v>
      </c>
      <c r="AA15" s="59"/>
      <c r="AB15" s="59"/>
      <c r="AC15" s="59"/>
      <c r="AD15" s="59"/>
      <c r="AE15" s="59"/>
      <c r="AF15" s="59"/>
      <c r="AG15" s="60"/>
      <c r="AH15" s="45">
        <v>1801006</v>
      </c>
      <c r="AI15" s="46"/>
      <c r="AJ15" s="46"/>
      <c r="AK15" s="46"/>
      <c r="AL15" s="46"/>
      <c r="AM15" s="46"/>
      <c r="AN15" s="46"/>
      <c r="AO15" s="47"/>
      <c r="AP15" s="4"/>
    </row>
    <row r="16" spans="1:46" ht="10.5" customHeight="1" x14ac:dyDescent="0.25">
      <c r="A16" s="5"/>
      <c r="B16" s="5"/>
      <c r="C16" s="5"/>
      <c r="D16" s="5"/>
      <c r="E16" s="5"/>
      <c r="F16" s="5"/>
      <c r="G16" s="5"/>
      <c r="H16" s="5"/>
      <c r="I16" s="13" t="s">
        <v>137</v>
      </c>
      <c r="J16" s="146" t="s">
        <v>165</v>
      </c>
      <c r="K16" s="146"/>
      <c r="L16" s="146"/>
      <c r="M16" s="146"/>
      <c r="N16" s="146"/>
      <c r="O16" s="146"/>
      <c r="P16" s="13" t="s">
        <v>136</v>
      </c>
      <c r="Q16" s="146">
        <v>21</v>
      </c>
      <c r="R16" s="146"/>
      <c r="S16" s="13" t="s">
        <v>138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4"/>
    </row>
    <row r="17" spans="1:42" ht="7.5" customHeight="1" x14ac:dyDescent="0.25">
      <c r="A17" s="5"/>
      <c r="B17" s="5"/>
      <c r="C17" s="5"/>
      <c r="D17" s="5"/>
      <c r="E17" s="5"/>
      <c r="F17" s="5"/>
      <c r="G17" s="14"/>
      <c r="H17" s="14"/>
      <c r="I17" s="5"/>
      <c r="J17" s="5"/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4"/>
    </row>
    <row r="18" spans="1:42" ht="33" customHeight="1" x14ac:dyDescent="0.25">
      <c r="A18" s="55" t="s">
        <v>12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 t="s">
        <v>93</v>
      </c>
      <c r="W18" s="57"/>
      <c r="X18" s="57"/>
      <c r="Y18" s="58"/>
      <c r="Z18" s="55" t="s">
        <v>13</v>
      </c>
      <c r="AA18" s="55"/>
      <c r="AB18" s="55"/>
      <c r="AC18" s="55"/>
      <c r="AD18" s="55"/>
      <c r="AE18" s="55"/>
      <c r="AF18" s="55"/>
      <c r="AG18" s="55"/>
      <c r="AH18" s="55" t="s">
        <v>44</v>
      </c>
      <c r="AI18" s="55"/>
      <c r="AJ18" s="55"/>
      <c r="AK18" s="55"/>
      <c r="AL18" s="55"/>
      <c r="AM18" s="55"/>
      <c r="AN18" s="55"/>
      <c r="AO18" s="55"/>
      <c r="AP18" s="4"/>
    </row>
    <row r="19" spans="1:42" ht="15" customHeight="1" x14ac:dyDescent="0.3">
      <c r="A19" s="61">
        <v>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64" t="s">
        <v>49</v>
      </c>
      <c r="W19" s="64"/>
      <c r="X19" s="64"/>
      <c r="Y19" s="64"/>
      <c r="Z19" s="65">
        <v>3</v>
      </c>
      <c r="AA19" s="65"/>
      <c r="AB19" s="65"/>
      <c r="AC19" s="65"/>
      <c r="AD19" s="65"/>
      <c r="AE19" s="65"/>
      <c r="AF19" s="65"/>
      <c r="AG19" s="65"/>
      <c r="AH19" s="65">
        <v>4</v>
      </c>
      <c r="AI19" s="65"/>
      <c r="AJ19" s="65"/>
      <c r="AK19" s="65"/>
      <c r="AL19" s="65"/>
      <c r="AM19" s="65"/>
      <c r="AN19" s="65"/>
      <c r="AO19" s="65"/>
      <c r="AP19" s="4"/>
    </row>
    <row r="20" spans="1:42" ht="19.5" customHeight="1" x14ac:dyDescent="0.3">
      <c r="A20" s="88" t="s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V20" s="55"/>
      <c r="W20" s="55"/>
      <c r="X20" s="55"/>
      <c r="Y20" s="55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4"/>
    </row>
    <row r="21" spans="1:42" ht="19.5" customHeight="1" x14ac:dyDescent="0.3">
      <c r="A21" s="72" t="s">
        <v>154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  <c r="V21" s="56" t="s">
        <v>155</v>
      </c>
      <c r="W21" s="76"/>
      <c r="X21" s="76"/>
      <c r="Y21" s="77"/>
      <c r="Z21" s="69">
        <v>1.8</v>
      </c>
      <c r="AA21" s="70"/>
      <c r="AB21" s="70"/>
      <c r="AC21" s="70"/>
      <c r="AD21" s="70"/>
      <c r="AE21" s="70"/>
      <c r="AF21" s="70"/>
      <c r="AG21" s="71"/>
      <c r="AH21" s="69">
        <v>15.8</v>
      </c>
      <c r="AI21" s="70"/>
      <c r="AJ21" s="70"/>
      <c r="AK21" s="70"/>
      <c r="AL21" s="70"/>
      <c r="AM21" s="70"/>
      <c r="AN21" s="70"/>
      <c r="AO21" s="71"/>
      <c r="AP21" s="4"/>
    </row>
    <row r="22" spans="1:42" ht="19.5" customHeight="1" x14ac:dyDescent="0.3">
      <c r="A22" s="72" t="s">
        <v>16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6" t="s">
        <v>157</v>
      </c>
      <c r="W22" s="76"/>
      <c r="X22" s="76"/>
      <c r="Y22" s="77"/>
      <c r="Z22" s="69">
        <v>1.8</v>
      </c>
      <c r="AA22" s="70"/>
      <c r="AB22" s="70"/>
      <c r="AC22" s="70"/>
      <c r="AD22" s="70"/>
      <c r="AE22" s="70"/>
      <c r="AF22" s="70"/>
      <c r="AG22" s="71"/>
      <c r="AH22" s="69">
        <v>17</v>
      </c>
      <c r="AI22" s="70"/>
      <c r="AJ22" s="70"/>
      <c r="AK22" s="70"/>
      <c r="AL22" s="70"/>
      <c r="AM22" s="70"/>
      <c r="AN22" s="70"/>
      <c r="AO22" s="71"/>
      <c r="AP22" s="4"/>
    </row>
    <row r="23" spans="1:42" ht="19.5" customHeight="1" x14ac:dyDescent="0.3">
      <c r="A23" s="72" t="s">
        <v>156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56" t="s">
        <v>158</v>
      </c>
      <c r="W23" s="76"/>
      <c r="X23" s="76"/>
      <c r="Y23" s="77"/>
      <c r="Z23" s="69" t="s">
        <v>159</v>
      </c>
      <c r="AA23" s="70"/>
      <c r="AB23" s="70"/>
      <c r="AC23" s="70"/>
      <c r="AD23" s="70"/>
      <c r="AE23" s="70"/>
      <c r="AF23" s="70"/>
      <c r="AG23" s="71"/>
      <c r="AH23" s="17" t="s">
        <v>133</v>
      </c>
      <c r="AI23" s="70">
        <v>1.2</v>
      </c>
      <c r="AJ23" s="70"/>
      <c r="AK23" s="70"/>
      <c r="AL23" s="70"/>
      <c r="AM23" s="70"/>
      <c r="AN23" s="70"/>
      <c r="AO23" s="19" t="s">
        <v>134</v>
      </c>
      <c r="AP23" s="4"/>
    </row>
    <row r="24" spans="1:42" ht="15" customHeight="1" x14ac:dyDescent="0.3">
      <c r="A24" s="67" t="s">
        <v>52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55" t="s">
        <v>58</v>
      </c>
      <c r="W24" s="55"/>
      <c r="X24" s="55"/>
      <c r="Y24" s="55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4"/>
    </row>
    <row r="25" spans="1:42" ht="15" customHeight="1" x14ac:dyDescent="0.3">
      <c r="A25" s="67" t="s">
        <v>15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55" t="s">
        <v>59</v>
      </c>
      <c r="W25" s="55"/>
      <c r="X25" s="55"/>
      <c r="Y25" s="55"/>
      <c r="Z25" s="68">
        <v>4241</v>
      </c>
      <c r="AA25" s="68"/>
      <c r="AB25" s="68"/>
      <c r="AC25" s="68"/>
      <c r="AD25" s="68"/>
      <c r="AE25" s="68"/>
      <c r="AF25" s="68"/>
      <c r="AG25" s="68"/>
      <c r="AH25" s="78" t="s">
        <v>166</v>
      </c>
      <c r="AI25" s="68"/>
      <c r="AJ25" s="68"/>
      <c r="AK25" s="68"/>
      <c r="AL25" s="68"/>
      <c r="AM25" s="68"/>
      <c r="AN25" s="68"/>
      <c r="AO25" s="68"/>
      <c r="AP25" s="4"/>
    </row>
    <row r="26" spans="1:42" ht="15" customHeight="1" x14ac:dyDescent="0.3">
      <c r="A26" s="75" t="s">
        <v>16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55" t="s">
        <v>60</v>
      </c>
      <c r="W26" s="55"/>
      <c r="X26" s="55"/>
      <c r="Y26" s="55"/>
      <c r="Z26" s="68">
        <v>7641.8</v>
      </c>
      <c r="AA26" s="68"/>
      <c r="AB26" s="68"/>
      <c r="AC26" s="68"/>
      <c r="AD26" s="68"/>
      <c r="AE26" s="68"/>
      <c r="AF26" s="68"/>
      <c r="AG26" s="68"/>
      <c r="AH26" s="78" t="s">
        <v>167</v>
      </c>
      <c r="AI26" s="68"/>
      <c r="AJ26" s="68"/>
      <c r="AK26" s="68"/>
      <c r="AL26" s="68"/>
      <c r="AM26" s="68"/>
      <c r="AN26" s="68"/>
      <c r="AO26" s="68"/>
      <c r="AP26" s="4"/>
    </row>
    <row r="27" spans="1:42" ht="15" customHeight="1" x14ac:dyDescent="0.3">
      <c r="A27" s="75" t="s">
        <v>130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55" t="s">
        <v>61</v>
      </c>
      <c r="W27" s="55"/>
      <c r="X27" s="55"/>
      <c r="Y27" s="55"/>
      <c r="Z27" s="17" t="s">
        <v>133</v>
      </c>
      <c r="AA27" s="70">
        <v>3400.8</v>
      </c>
      <c r="AB27" s="70"/>
      <c r="AC27" s="70"/>
      <c r="AD27" s="70"/>
      <c r="AE27" s="70"/>
      <c r="AF27" s="70"/>
      <c r="AG27" s="19" t="s">
        <v>134</v>
      </c>
      <c r="AH27" s="17" t="s">
        <v>133</v>
      </c>
      <c r="AI27" s="70">
        <v>4094.4</v>
      </c>
      <c r="AJ27" s="70"/>
      <c r="AK27" s="70"/>
      <c r="AL27" s="70"/>
      <c r="AM27" s="70"/>
      <c r="AN27" s="70"/>
      <c r="AO27" s="19" t="s">
        <v>134</v>
      </c>
      <c r="AP27" s="4"/>
    </row>
    <row r="28" spans="1:42" ht="15" customHeight="1" x14ac:dyDescent="0.3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56"/>
      <c r="W28" s="76"/>
      <c r="X28" s="76"/>
      <c r="Y28" s="77"/>
      <c r="Z28" s="17"/>
      <c r="AA28" s="18"/>
      <c r="AB28" s="18"/>
      <c r="AC28" s="18"/>
      <c r="AD28" s="18"/>
      <c r="AE28" s="18"/>
      <c r="AF28" s="18"/>
      <c r="AG28" s="19"/>
      <c r="AH28" s="17"/>
      <c r="AI28" s="18"/>
      <c r="AJ28" s="18"/>
      <c r="AK28" s="18"/>
      <c r="AL28" s="18"/>
      <c r="AM28" s="18"/>
      <c r="AN28" s="18"/>
      <c r="AO28" s="19"/>
      <c r="AP28" s="4"/>
    </row>
    <row r="29" spans="1:42" ht="15" customHeight="1" x14ac:dyDescent="0.3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56"/>
      <c r="W29" s="76"/>
      <c r="X29" s="76"/>
      <c r="Y29" s="77"/>
      <c r="Z29" s="17"/>
      <c r="AA29" s="18"/>
      <c r="AB29" s="18"/>
      <c r="AC29" s="18"/>
      <c r="AD29" s="18"/>
      <c r="AE29" s="18"/>
      <c r="AF29" s="18"/>
      <c r="AG29" s="19"/>
      <c r="AH29" s="17"/>
      <c r="AI29" s="18"/>
      <c r="AJ29" s="18"/>
      <c r="AK29" s="18"/>
      <c r="AL29" s="18"/>
      <c r="AM29" s="18"/>
      <c r="AN29" s="18"/>
      <c r="AO29" s="19"/>
      <c r="AP29" s="4"/>
    </row>
    <row r="30" spans="1:42" ht="15" customHeight="1" x14ac:dyDescent="0.3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56"/>
      <c r="W30" s="76"/>
      <c r="X30" s="76"/>
      <c r="Y30" s="77"/>
      <c r="Z30" s="17"/>
      <c r="AA30" s="18"/>
      <c r="AB30" s="18"/>
      <c r="AC30" s="18"/>
      <c r="AD30" s="18"/>
      <c r="AE30" s="18"/>
      <c r="AF30" s="18"/>
      <c r="AG30" s="19"/>
      <c r="AH30" s="17"/>
      <c r="AI30" s="18"/>
      <c r="AJ30" s="18"/>
      <c r="AK30" s="18"/>
      <c r="AL30" s="18"/>
      <c r="AM30" s="18"/>
      <c r="AN30" s="18"/>
      <c r="AO30" s="19"/>
      <c r="AP30" s="4"/>
    </row>
    <row r="31" spans="1:42" ht="15" customHeight="1" x14ac:dyDescent="0.3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5" t="s">
        <v>62</v>
      </c>
      <c r="W31" s="55"/>
      <c r="X31" s="55"/>
      <c r="Y31" s="55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4"/>
    </row>
    <row r="32" spans="1:42" ht="15" customHeight="1" x14ac:dyDescent="0.3">
      <c r="A32" s="67" t="s">
        <v>17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55" t="s">
        <v>63</v>
      </c>
      <c r="W32" s="55"/>
      <c r="X32" s="55"/>
      <c r="Y32" s="55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4"/>
    </row>
    <row r="33" spans="1:42" ht="15" customHeight="1" x14ac:dyDescent="0.3">
      <c r="A33" s="67" t="s">
        <v>18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55" t="s">
        <v>64</v>
      </c>
      <c r="W33" s="55"/>
      <c r="X33" s="55"/>
      <c r="Y33" s="55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4"/>
    </row>
    <row r="34" spans="1:42" ht="19.5" customHeight="1" x14ac:dyDescent="0.3">
      <c r="A34" s="82" t="s">
        <v>19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 t="s">
        <v>65</v>
      </c>
      <c r="W34" s="84"/>
      <c r="X34" s="84"/>
      <c r="Y34" s="85"/>
      <c r="Z34" s="86">
        <f>Z24+Z25+Z31+Z32+Z33+Z21</f>
        <v>4242.8</v>
      </c>
      <c r="AA34" s="86"/>
      <c r="AB34" s="86"/>
      <c r="AC34" s="86"/>
      <c r="AD34" s="86"/>
      <c r="AE34" s="86"/>
      <c r="AF34" s="86"/>
      <c r="AG34" s="86"/>
      <c r="AH34" s="87">
        <f>AH21+AH24+AH25+AH31+AH32+AH33</f>
        <v>3922.6000000000004</v>
      </c>
      <c r="AI34" s="86"/>
      <c r="AJ34" s="86"/>
      <c r="AK34" s="86"/>
      <c r="AL34" s="86"/>
      <c r="AM34" s="86"/>
      <c r="AN34" s="86"/>
      <c r="AO34" s="86"/>
      <c r="AP34" s="4"/>
    </row>
    <row r="35" spans="1:42" ht="19.5" customHeight="1" x14ac:dyDescent="0.3">
      <c r="A35" s="88" t="s">
        <v>20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55"/>
      <c r="W35" s="55"/>
      <c r="X35" s="55"/>
      <c r="Y35" s="55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4"/>
    </row>
    <row r="36" spans="1:42" ht="15" customHeight="1" x14ac:dyDescent="0.3">
      <c r="A36" s="92" t="s">
        <v>55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4"/>
      <c r="V36" s="56" t="s">
        <v>66</v>
      </c>
      <c r="W36" s="76"/>
      <c r="X36" s="76"/>
      <c r="Y36" s="77"/>
      <c r="Z36" s="69">
        <v>653.29999999999995</v>
      </c>
      <c r="AA36" s="70"/>
      <c r="AB36" s="70"/>
      <c r="AC36" s="70"/>
      <c r="AD36" s="70"/>
      <c r="AE36" s="70"/>
      <c r="AF36" s="70"/>
      <c r="AG36" s="71"/>
      <c r="AH36" s="95">
        <v>880.11</v>
      </c>
      <c r="AI36" s="96"/>
      <c r="AJ36" s="96"/>
      <c r="AK36" s="96"/>
      <c r="AL36" s="96"/>
      <c r="AM36" s="96"/>
      <c r="AN36" s="96"/>
      <c r="AO36" s="97"/>
      <c r="AP36" s="4"/>
    </row>
    <row r="37" spans="1:42" ht="15" customHeight="1" x14ac:dyDescent="0.3">
      <c r="A37" s="79" t="s">
        <v>129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56" t="s">
        <v>67</v>
      </c>
      <c r="W37" s="76"/>
      <c r="X37" s="76"/>
      <c r="Y37" s="77"/>
      <c r="Z37" s="69"/>
      <c r="AA37" s="70"/>
      <c r="AB37" s="70"/>
      <c r="AC37" s="70"/>
      <c r="AD37" s="70"/>
      <c r="AE37" s="70"/>
      <c r="AF37" s="70"/>
      <c r="AG37" s="71"/>
      <c r="AH37" s="69"/>
      <c r="AI37" s="70"/>
      <c r="AJ37" s="70"/>
      <c r="AK37" s="70"/>
      <c r="AL37" s="70"/>
      <c r="AM37" s="70"/>
      <c r="AN37" s="70"/>
      <c r="AO37" s="71"/>
      <c r="AP37" s="4"/>
    </row>
    <row r="38" spans="1:42" ht="15" customHeight="1" x14ac:dyDescent="0.3">
      <c r="A38" s="67" t="s">
        <v>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55" t="s">
        <v>68</v>
      </c>
      <c r="W38" s="55"/>
      <c r="X38" s="55"/>
      <c r="Y38" s="55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4"/>
    </row>
    <row r="39" spans="1:42" ht="15" customHeight="1" x14ac:dyDescent="0.3">
      <c r="A39" s="67" t="s">
        <v>56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55" t="s">
        <v>69</v>
      </c>
      <c r="W39" s="55"/>
      <c r="X39" s="55"/>
      <c r="Y39" s="55"/>
      <c r="Z39" s="68">
        <v>5.3</v>
      </c>
      <c r="AA39" s="68"/>
      <c r="AB39" s="68"/>
      <c r="AC39" s="68"/>
      <c r="AD39" s="68"/>
      <c r="AE39" s="68"/>
      <c r="AF39" s="68"/>
      <c r="AG39" s="68"/>
      <c r="AH39" s="91">
        <v>0</v>
      </c>
      <c r="AI39" s="91"/>
      <c r="AJ39" s="91"/>
      <c r="AK39" s="91"/>
      <c r="AL39" s="91"/>
      <c r="AM39" s="91"/>
      <c r="AN39" s="91"/>
      <c r="AO39" s="91"/>
      <c r="AP39" s="4"/>
    </row>
    <row r="40" spans="1:42" ht="15" customHeight="1" x14ac:dyDescent="0.3">
      <c r="A40" s="92" t="s">
        <v>22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56" t="s">
        <v>70</v>
      </c>
      <c r="W40" s="76"/>
      <c r="X40" s="76"/>
      <c r="Y40" s="77"/>
      <c r="Z40" s="69">
        <v>0</v>
      </c>
      <c r="AA40" s="70"/>
      <c r="AB40" s="70"/>
      <c r="AC40" s="70"/>
      <c r="AD40" s="70"/>
      <c r="AE40" s="70"/>
      <c r="AF40" s="70"/>
      <c r="AG40" s="71"/>
      <c r="AH40" s="69"/>
      <c r="AI40" s="70"/>
      <c r="AJ40" s="70"/>
      <c r="AK40" s="70"/>
      <c r="AL40" s="70"/>
      <c r="AM40" s="70"/>
      <c r="AN40" s="70"/>
      <c r="AO40" s="71"/>
      <c r="AP40" s="4"/>
    </row>
    <row r="41" spans="1:42" ht="15" customHeight="1" x14ac:dyDescent="0.3">
      <c r="A41" s="79" t="s">
        <v>87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56" t="s">
        <v>71</v>
      </c>
      <c r="W41" s="76"/>
      <c r="X41" s="76"/>
      <c r="Y41" s="77"/>
      <c r="Z41" s="69"/>
      <c r="AA41" s="70"/>
      <c r="AB41" s="70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0"/>
      <c r="AN41" s="70"/>
      <c r="AO41" s="71"/>
      <c r="AP41" s="4"/>
    </row>
    <row r="42" spans="1:42" ht="15" customHeight="1" x14ac:dyDescent="0.3">
      <c r="A42" s="67" t="s">
        <v>23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55" t="s">
        <v>72</v>
      </c>
      <c r="W42" s="55"/>
      <c r="X42" s="55"/>
      <c r="Y42" s="55"/>
      <c r="Z42" s="68"/>
      <c r="AA42" s="68"/>
      <c r="AB42" s="68"/>
      <c r="AC42" s="68"/>
      <c r="AD42" s="68"/>
      <c r="AE42" s="68"/>
      <c r="AF42" s="68"/>
      <c r="AG42" s="68"/>
      <c r="AH42" s="68">
        <v>26.6</v>
      </c>
      <c r="AI42" s="68"/>
      <c r="AJ42" s="68"/>
      <c r="AK42" s="68"/>
      <c r="AL42" s="68"/>
      <c r="AM42" s="68"/>
      <c r="AN42" s="68"/>
      <c r="AO42" s="68"/>
      <c r="AP42" s="4"/>
    </row>
    <row r="43" spans="1:42" ht="15" customHeight="1" x14ac:dyDescent="0.3">
      <c r="A43" s="67" t="s">
        <v>24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55" t="s">
        <v>73</v>
      </c>
      <c r="W43" s="55"/>
      <c r="X43" s="55"/>
      <c r="Y43" s="55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4"/>
    </row>
    <row r="44" spans="1:42" ht="15" customHeight="1" x14ac:dyDescent="0.3">
      <c r="A44" s="67" t="s">
        <v>128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55" t="s">
        <v>74</v>
      </c>
      <c r="W44" s="55"/>
      <c r="X44" s="55"/>
      <c r="Y44" s="55"/>
      <c r="Z44" s="68">
        <v>679.1</v>
      </c>
      <c r="AA44" s="68"/>
      <c r="AB44" s="68"/>
      <c r="AC44" s="68"/>
      <c r="AD44" s="68"/>
      <c r="AE44" s="68"/>
      <c r="AF44" s="68"/>
      <c r="AG44" s="68"/>
      <c r="AH44" s="68">
        <v>3298</v>
      </c>
      <c r="AI44" s="68"/>
      <c r="AJ44" s="68"/>
      <c r="AK44" s="68"/>
      <c r="AL44" s="68"/>
      <c r="AM44" s="68"/>
      <c r="AN44" s="68"/>
      <c r="AO44" s="68"/>
      <c r="AP44" s="4"/>
    </row>
    <row r="45" spans="1:42" ht="15" customHeight="1" x14ac:dyDescent="0.3">
      <c r="A45" s="67" t="s">
        <v>57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55" t="s">
        <v>75</v>
      </c>
      <c r="W45" s="55"/>
      <c r="X45" s="55"/>
      <c r="Y45" s="55"/>
      <c r="Z45" s="68">
        <v>17.7</v>
      </c>
      <c r="AA45" s="68"/>
      <c r="AB45" s="68"/>
      <c r="AC45" s="68"/>
      <c r="AD45" s="68"/>
      <c r="AE45" s="68"/>
      <c r="AF45" s="68"/>
      <c r="AG45" s="68"/>
      <c r="AH45" s="68">
        <v>5.9</v>
      </c>
      <c r="AI45" s="68"/>
      <c r="AJ45" s="68"/>
      <c r="AK45" s="68"/>
      <c r="AL45" s="68"/>
      <c r="AM45" s="68"/>
      <c r="AN45" s="68"/>
      <c r="AO45" s="68"/>
      <c r="AP45" s="4"/>
    </row>
    <row r="46" spans="1:42" ht="15" customHeight="1" x14ac:dyDescent="0.3">
      <c r="A46" s="67" t="s">
        <v>25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55" t="s">
        <v>76</v>
      </c>
      <c r="W46" s="55"/>
      <c r="X46" s="55"/>
      <c r="Y46" s="55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4"/>
    </row>
    <row r="47" spans="1:42" ht="19.5" customHeight="1" x14ac:dyDescent="0.3">
      <c r="A47" s="82" t="s">
        <v>26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100" t="s">
        <v>77</v>
      </c>
      <c r="W47" s="100"/>
      <c r="X47" s="100"/>
      <c r="Y47" s="100"/>
      <c r="Z47" s="86">
        <f>Z36+Z38+Z39+Z40+Z42+Z43+Z44+Z45+Z46</f>
        <v>1355.3999999999999</v>
      </c>
      <c r="AA47" s="86"/>
      <c r="AB47" s="86"/>
      <c r="AC47" s="86"/>
      <c r="AD47" s="86"/>
      <c r="AE47" s="86"/>
      <c r="AF47" s="86"/>
      <c r="AG47" s="86"/>
      <c r="AH47" s="98">
        <f>AH36+AH39+AH40+AH42+AH43+AH44+AH45</f>
        <v>4210.6099999999997</v>
      </c>
      <c r="AI47" s="86"/>
      <c r="AJ47" s="86"/>
      <c r="AK47" s="86"/>
      <c r="AL47" s="86"/>
      <c r="AM47" s="86"/>
      <c r="AN47" s="86"/>
      <c r="AO47" s="86"/>
      <c r="AP47" s="4"/>
    </row>
    <row r="48" spans="1:42" ht="39.75" customHeight="1" x14ac:dyDescent="0.3">
      <c r="A48" s="99" t="s">
        <v>127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0" t="s">
        <v>78</v>
      </c>
      <c r="W48" s="100"/>
      <c r="X48" s="100"/>
      <c r="Y48" s="100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4"/>
    </row>
    <row r="49" spans="1:42" ht="22.5" customHeight="1" x14ac:dyDescent="0.25">
      <c r="A49" s="104" t="s">
        <v>27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6"/>
      <c r="V49" s="100" t="s">
        <v>79</v>
      </c>
      <c r="W49" s="100"/>
      <c r="X49" s="100"/>
      <c r="Y49" s="100"/>
      <c r="Z49" s="86">
        <f>Z34+Z47+Z48</f>
        <v>5598.2</v>
      </c>
      <c r="AA49" s="86"/>
      <c r="AB49" s="86"/>
      <c r="AC49" s="86"/>
      <c r="AD49" s="86"/>
      <c r="AE49" s="86"/>
      <c r="AF49" s="86"/>
      <c r="AG49" s="86"/>
      <c r="AH49" s="86">
        <v>8133.2</v>
      </c>
      <c r="AI49" s="86"/>
      <c r="AJ49" s="86"/>
      <c r="AK49" s="86"/>
      <c r="AL49" s="86"/>
      <c r="AM49" s="86"/>
      <c r="AN49" s="86"/>
      <c r="AO49" s="86"/>
      <c r="AP49" s="4"/>
    </row>
    <row r="50" spans="1:42" ht="79.5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/>
      <c r="W50" s="21"/>
      <c r="X50" s="21"/>
      <c r="Y50" s="21"/>
      <c r="Z50" s="22"/>
      <c r="AA50" s="22"/>
      <c r="AB50" s="22"/>
      <c r="AC50" s="22"/>
      <c r="AD50" s="22"/>
      <c r="AE50" s="22"/>
      <c r="AF50" s="22"/>
      <c r="AG50" s="22"/>
      <c r="AH50" s="23"/>
      <c r="AI50" s="23"/>
      <c r="AJ50" s="23"/>
      <c r="AK50" s="23"/>
      <c r="AL50" s="23"/>
      <c r="AM50" s="23"/>
      <c r="AN50" s="23"/>
      <c r="AO50" s="23"/>
      <c r="AP50" s="4"/>
    </row>
    <row r="51" spans="1:42" ht="33.75" customHeight="1" x14ac:dyDescent="0.25">
      <c r="A51" s="55" t="s">
        <v>28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 t="s">
        <v>93</v>
      </c>
      <c r="W51" s="55"/>
      <c r="X51" s="55"/>
      <c r="Y51" s="55"/>
      <c r="Z51" s="55" t="s">
        <v>13</v>
      </c>
      <c r="AA51" s="55"/>
      <c r="AB51" s="55"/>
      <c r="AC51" s="55"/>
      <c r="AD51" s="55"/>
      <c r="AE51" s="55"/>
      <c r="AF51" s="55"/>
      <c r="AG51" s="55"/>
      <c r="AH51" s="55" t="s">
        <v>44</v>
      </c>
      <c r="AI51" s="55"/>
      <c r="AJ51" s="55"/>
      <c r="AK51" s="55"/>
      <c r="AL51" s="55"/>
      <c r="AM51" s="55"/>
      <c r="AN51" s="55"/>
      <c r="AO51" s="55"/>
      <c r="AP51" s="4"/>
    </row>
    <row r="52" spans="1:42" ht="12.75" customHeight="1" x14ac:dyDescent="0.3">
      <c r="A52" s="61">
        <v>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3"/>
      <c r="V52" s="64">
        <v>2</v>
      </c>
      <c r="W52" s="64"/>
      <c r="X52" s="64"/>
      <c r="Y52" s="64"/>
      <c r="Z52" s="101">
        <v>3</v>
      </c>
      <c r="AA52" s="102"/>
      <c r="AB52" s="102"/>
      <c r="AC52" s="102"/>
      <c r="AD52" s="102"/>
      <c r="AE52" s="102"/>
      <c r="AF52" s="102"/>
      <c r="AG52" s="103"/>
      <c r="AH52" s="101">
        <v>4</v>
      </c>
      <c r="AI52" s="102"/>
      <c r="AJ52" s="102"/>
      <c r="AK52" s="102"/>
      <c r="AL52" s="102"/>
      <c r="AM52" s="102"/>
      <c r="AN52" s="102"/>
      <c r="AO52" s="103"/>
      <c r="AP52" s="4"/>
    </row>
    <row r="53" spans="1:42" ht="19.5" customHeight="1" x14ac:dyDescent="0.3">
      <c r="A53" s="88" t="s">
        <v>29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64"/>
      <c r="W53" s="64"/>
      <c r="X53" s="64"/>
      <c r="Y53" s="64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4"/>
    </row>
    <row r="54" spans="1:42" ht="13.5" customHeight="1" x14ac:dyDescent="0.3">
      <c r="A54" s="67" t="s">
        <v>80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4" t="s">
        <v>94</v>
      </c>
      <c r="W54" s="64"/>
      <c r="X54" s="64"/>
      <c r="Y54" s="64"/>
      <c r="Z54" s="68">
        <v>50.8</v>
      </c>
      <c r="AA54" s="68"/>
      <c r="AB54" s="68"/>
      <c r="AC54" s="68"/>
      <c r="AD54" s="68"/>
      <c r="AE54" s="68"/>
      <c r="AF54" s="68"/>
      <c r="AG54" s="68"/>
      <c r="AH54" s="68">
        <v>50.8</v>
      </c>
      <c r="AI54" s="68"/>
      <c r="AJ54" s="68"/>
      <c r="AK54" s="68"/>
      <c r="AL54" s="68"/>
      <c r="AM54" s="68"/>
      <c r="AN54" s="68"/>
      <c r="AO54" s="68"/>
      <c r="AP54" s="4"/>
    </row>
    <row r="55" spans="1:42" ht="13.5" customHeight="1" x14ac:dyDescent="0.3">
      <c r="A55" s="67" t="s">
        <v>30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4" t="s">
        <v>95</v>
      </c>
      <c r="W55" s="64"/>
      <c r="X55" s="64"/>
      <c r="Y55" s="64"/>
      <c r="Z55" s="68">
        <v>2202.4</v>
      </c>
      <c r="AA55" s="68"/>
      <c r="AB55" s="68"/>
      <c r="AC55" s="68"/>
      <c r="AD55" s="68"/>
      <c r="AE55" s="68"/>
      <c r="AF55" s="68"/>
      <c r="AG55" s="68"/>
      <c r="AH55" s="68">
        <v>2198.4</v>
      </c>
      <c r="AI55" s="68"/>
      <c r="AJ55" s="68"/>
      <c r="AK55" s="68"/>
      <c r="AL55" s="68"/>
      <c r="AM55" s="68"/>
      <c r="AN55" s="68"/>
      <c r="AO55" s="68"/>
      <c r="AP55" s="4"/>
    </row>
    <row r="56" spans="1:42" ht="13.5" customHeight="1" x14ac:dyDescent="0.3">
      <c r="A56" s="67" t="s">
        <v>31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4" t="s">
        <v>96</v>
      </c>
      <c r="W56" s="64"/>
      <c r="X56" s="64"/>
      <c r="Y56" s="64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4"/>
    </row>
    <row r="57" spans="1:42" ht="13.5" customHeight="1" x14ac:dyDescent="0.3">
      <c r="A57" s="67" t="s">
        <v>32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4" t="s">
        <v>97</v>
      </c>
      <c r="W57" s="64"/>
      <c r="X57" s="64"/>
      <c r="Y57" s="64"/>
      <c r="Z57" s="17"/>
      <c r="AA57" s="70">
        <v>2012.3</v>
      </c>
      <c r="AB57" s="70"/>
      <c r="AC57" s="70"/>
      <c r="AD57" s="70"/>
      <c r="AE57" s="70"/>
      <c r="AF57" s="70"/>
      <c r="AG57" s="19"/>
      <c r="AH57" s="17"/>
      <c r="AI57" s="70">
        <v>4409</v>
      </c>
      <c r="AJ57" s="70"/>
      <c r="AK57" s="70"/>
      <c r="AL57" s="70"/>
      <c r="AM57" s="70"/>
      <c r="AN57" s="70"/>
      <c r="AO57" s="19"/>
      <c r="AP57" s="4"/>
    </row>
    <row r="58" spans="1:42" ht="13.5" customHeight="1" x14ac:dyDescent="0.3">
      <c r="A58" s="67" t="s">
        <v>33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4" t="s">
        <v>98</v>
      </c>
      <c r="W58" s="64"/>
      <c r="X58" s="64"/>
      <c r="Y58" s="64"/>
      <c r="Z58" s="17" t="s">
        <v>133</v>
      </c>
      <c r="AA58" s="70"/>
      <c r="AB58" s="70"/>
      <c r="AC58" s="70"/>
      <c r="AD58" s="70"/>
      <c r="AE58" s="70"/>
      <c r="AF58" s="70"/>
      <c r="AG58" s="19" t="s">
        <v>134</v>
      </c>
      <c r="AH58" s="17" t="s">
        <v>133</v>
      </c>
      <c r="AI58" s="70"/>
      <c r="AJ58" s="70"/>
      <c r="AK58" s="70"/>
      <c r="AL58" s="70"/>
      <c r="AM58" s="70"/>
      <c r="AN58" s="70"/>
      <c r="AO58" s="19" t="s">
        <v>134</v>
      </c>
      <c r="AP58" s="4"/>
    </row>
    <row r="59" spans="1:42" ht="19.5" customHeight="1" x14ac:dyDescent="0.3">
      <c r="A59" s="82" t="s">
        <v>19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99" t="s">
        <v>99</v>
      </c>
      <c r="W59" s="99"/>
      <c r="X59" s="99"/>
      <c r="Y59" s="99"/>
      <c r="Z59" s="86">
        <f>Z54+Z55+Z56+AA57-AA58</f>
        <v>4265.5</v>
      </c>
      <c r="AA59" s="86"/>
      <c r="AB59" s="86"/>
      <c r="AC59" s="86"/>
      <c r="AD59" s="86"/>
      <c r="AE59" s="86"/>
      <c r="AF59" s="86"/>
      <c r="AG59" s="86"/>
      <c r="AH59" s="86">
        <f>AH54+AH55+AH56+AI57-AI58</f>
        <v>6658.2000000000007</v>
      </c>
      <c r="AI59" s="86"/>
      <c r="AJ59" s="86"/>
      <c r="AK59" s="86"/>
      <c r="AL59" s="86"/>
      <c r="AM59" s="86"/>
      <c r="AN59" s="86"/>
      <c r="AO59" s="86"/>
      <c r="AP59" s="4"/>
    </row>
    <row r="60" spans="1:42" ht="35.25" customHeight="1" x14ac:dyDescent="0.3">
      <c r="A60" s="83" t="s">
        <v>81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8"/>
      <c r="V60" s="99" t="s">
        <v>100</v>
      </c>
      <c r="W60" s="99"/>
      <c r="X60" s="99"/>
      <c r="Y60" s="99"/>
      <c r="Z60" s="86">
        <v>357.9</v>
      </c>
      <c r="AA60" s="86"/>
      <c r="AB60" s="86"/>
      <c r="AC60" s="86"/>
      <c r="AD60" s="86"/>
      <c r="AE60" s="86"/>
      <c r="AF60" s="86"/>
      <c r="AG60" s="86"/>
      <c r="AH60" s="86">
        <v>602.4</v>
      </c>
      <c r="AI60" s="86"/>
      <c r="AJ60" s="86"/>
      <c r="AK60" s="86"/>
      <c r="AL60" s="86"/>
      <c r="AM60" s="86"/>
      <c r="AN60" s="86"/>
      <c r="AO60" s="86"/>
      <c r="AP60" s="4"/>
    </row>
    <row r="61" spans="1:42" ht="18" customHeight="1" x14ac:dyDescent="0.3">
      <c r="A61" s="88" t="s">
        <v>82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99"/>
      <c r="W61" s="99"/>
      <c r="X61" s="99"/>
      <c r="Y61" s="99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4"/>
    </row>
    <row r="62" spans="1:42" ht="13.5" customHeight="1" x14ac:dyDescent="0.3">
      <c r="A62" s="67" t="s">
        <v>34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1" t="s">
        <v>101</v>
      </c>
      <c r="W62" s="62"/>
      <c r="X62" s="62"/>
      <c r="Y62" s="63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4"/>
    </row>
    <row r="63" spans="1:42" ht="13.5" customHeight="1" x14ac:dyDescent="0.3">
      <c r="A63" s="112" t="s">
        <v>83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4"/>
      <c r="V63" s="143"/>
      <c r="W63" s="144"/>
      <c r="X63" s="144"/>
      <c r="Y63" s="145"/>
      <c r="Z63" s="118"/>
      <c r="AA63" s="119"/>
      <c r="AB63" s="119"/>
      <c r="AC63" s="119"/>
      <c r="AD63" s="119"/>
      <c r="AE63" s="119"/>
      <c r="AF63" s="119"/>
      <c r="AG63" s="120"/>
      <c r="AH63" s="118"/>
      <c r="AI63" s="119"/>
      <c r="AJ63" s="119"/>
      <c r="AK63" s="119"/>
      <c r="AL63" s="119"/>
      <c r="AM63" s="119"/>
      <c r="AN63" s="119"/>
      <c r="AO63" s="120"/>
      <c r="AP63" s="4"/>
    </row>
    <row r="64" spans="1:42" ht="13.5" customHeight="1" x14ac:dyDescent="0.3">
      <c r="A64" s="109" t="s">
        <v>84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1"/>
      <c r="V64" s="115" t="s">
        <v>102</v>
      </c>
      <c r="W64" s="116"/>
      <c r="X64" s="116"/>
      <c r="Y64" s="117"/>
      <c r="Z64" s="139"/>
      <c r="AA64" s="140"/>
      <c r="AB64" s="140"/>
      <c r="AC64" s="140"/>
      <c r="AD64" s="140"/>
      <c r="AE64" s="140"/>
      <c r="AF64" s="140"/>
      <c r="AG64" s="141"/>
      <c r="AH64" s="139"/>
      <c r="AI64" s="140"/>
      <c r="AJ64" s="140"/>
      <c r="AK64" s="140"/>
      <c r="AL64" s="140"/>
      <c r="AM64" s="140"/>
      <c r="AN64" s="140"/>
      <c r="AO64" s="141"/>
      <c r="AP64" s="4"/>
    </row>
    <row r="65" spans="1:42" ht="13.5" customHeight="1" x14ac:dyDescent="0.3">
      <c r="A65" s="75" t="s">
        <v>85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61" t="s">
        <v>103</v>
      </c>
      <c r="W65" s="62"/>
      <c r="X65" s="62"/>
      <c r="Y65" s="63"/>
      <c r="Z65" s="69">
        <v>6.3</v>
      </c>
      <c r="AA65" s="70"/>
      <c r="AB65" s="70"/>
      <c r="AC65" s="70"/>
      <c r="AD65" s="70"/>
      <c r="AE65" s="70"/>
      <c r="AF65" s="70"/>
      <c r="AG65" s="71"/>
      <c r="AH65" s="69">
        <v>51.7</v>
      </c>
      <c r="AI65" s="70"/>
      <c r="AJ65" s="70"/>
      <c r="AK65" s="70"/>
      <c r="AL65" s="70"/>
      <c r="AM65" s="70"/>
      <c r="AN65" s="70"/>
      <c r="AO65" s="71"/>
      <c r="AP65" s="4"/>
    </row>
    <row r="66" spans="1:42" ht="13.5" customHeight="1" x14ac:dyDescent="0.3">
      <c r="A66" s="75" t="s">
        <v>86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61" t="s">
        <v>104</v>
      </c>
      <c r="W66" s="62"/>
      <c r="X66" s="62"/>
      <c r="Y66" s="63"/>
      <c r="Z66" s="151">
        <v>4.3</v>
      </c>
      <c r="AA66" s="152"/>
      <c r="AB66" s="152"/>
      <c r="AC66" s="152"/>
      <c r="AD66" s="152"/>
      <c r="AE66" s="152"/>
      <c r="AF66" s="152"/>
      <c r="AG66" s="153"/>
      <c r="AH66" s="69">
        <v>5.2</v>
      </c>
      <c r="AI66" s="70"/>
      <c r="AJ66" s="70"/>
      <c r="AK66" s="70"/>
      <c r="AL66" s="70"/>
      <c r="AM66" s="70"/>
      <c r="AN66" s="70"/>
      <c r="AO66" s="71"/>
      <c r="AP66" s="4"/>
    </row>
    <row r="67" spans="1:42" ht="13.5" customHeight="1" x14ac:dyDescent="0.3">
      <c r="A67" s="138" t="s">
        <v>132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61" t="s">
        <v>105</v>
      </c>
      <c r="W67" s="62"/>
      <c r="X67" s="62"/>
      <c r="Y67" s="63"/>
      <c r="Z67" s="69"/>
      <c r="AA67" s="70"/>
      <c r="AB67" s="70"/>
      <c r="AC67" s="70"/>
      <c r="AD67" s="70"/>
      <c r="AE67" s="70"/>
      <c r="AF67" s="70"/>
      <c r="AG67" s="71"/>
      <c r="AH67" s="148"/>
      <c r="AI67" s="149"/>
      <c r="AJ67" s="149"/>
      <c r="AK67" s="149"/>
      <c r="AL67" s="149"/>
      <c r="AM67" s="149"/>
      <c r="AN67" s="149"/>
      <c r="AO67" s="150"/>
      <c r="AP67" s="4"/>
    </row>
    <row r="68" spans="1:42" ht="13.5" customHeight="1" x14ac:dyDescent="0.3">
      <c r="A68" s="75" t="s">
        <v>88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61" t="s">
        <v>106</v>
      </c>
      <c r="W68" s="62"/>
      <c r="X68" s="62"/>
      <c r="Y68" s="63"/>
      <c r="Z68" s="69"/>
      <c r="AA68" s="70"/>
      <c r="AB68" s="70"/>
      <c r="AC68" s="70"/>
      <c r="AD68" s="70"/>
      <c r="AE68" s="70"/>
      <c r="AF68" s="70"/>
      <c r="AG68" s="71"/>
      <c r="AH68" s="148"/>
      <c r="AI68" s="149"/>
      <c r="AJ68" s="149"/>
      <c r="AK68" s="149"/>
      <c r="AL68" s="149"/>
      <c r="AM68" s="149"/>
      <c r="AN68" s="149"/>
      <c r="AO68" s="150"/>
      <c r="AP68" s="4"/>
    </row>
    <row r="69" spans="1:42" ht="13.5" customHeight="1" x14ac:dyDescent="0.3">
      <c r="A69" s="79" t="s">
        <v>89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61" t="s">
        <v>107</v>
      </c>
      <c r="W69" s="62"/>
      <c r="X69" s="62"/>
      <c r="Y69" s="63"/>
      <c r="Z69" s="69">
        <v>39.299999999999997</v>
      </c>
      <c r="AA69" s="70"/>
      <c r="AB69" s="70"/>
      <c r="AC69" s="70"/>
      <c r="AD69" s="70"/>
      <c r="AE69" s="70"/>
      <c r="AF69" s="70"/>
      <c r="AG69" s="71"/>
      <c r="AH69" s="69">
        <v>21.5</v>
      </c>
      <c r="AI69" s="70"/>
      <c r="AJ69" s="70"/>
      <c r="AK69" s="70"/>
      <c r="AL69" s="70"/>
      <c r="AM69" s="70"/>
      <c r="AN69" s="70"/>
      <c r="AO69" s="71"/>
      <c r="AP69" s="4"/>
    </row>
    <row r="70" spans="1:42" ht="13.5" customHeight="1" x14ac:dyDescent="0.3">
      <c r="A70" s="92" t="s">
        <v>90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4"/>
      <c r="V70" s="61" t="s">
        <v>108</v>
      </c>
      <c r="W70" s="62"/>
      <c r="X70" s="62"/>
      <c r="Y70" s="63"/>
      <c r="Z70" s="69">
        <v>924.9</v>
      </c>
      <c r="AA70" s="70"/>
      <c r="AB70" s="70"/>
      <c r="AC70" s="70"/>
      <c r="AD70" s="70"/>
      <c r="AE70" s="70"/>
      <c r="AF70" s="70"/>
      <c r="AG70" s="71"/>
      <c r="AH70" s="69">
        <v>794.2</v>
      </c>
      <c r="AI70" s="70"/>
      <c r="AJ70" s="70"/>
      <c r="AK70" s="70"/>
      <c r="AL70" s="70"/>
      <c r="AM70" s="70"/>
      <c r="AN70" s="70"/>
      <c r="AO70" s="71"/>
      <c r="AP70" s="4"/>
    </row>
    <row r="71" spans="1:42" ht="13.5" customHeight="1" x14ac:dyDescent="0.3">
      <c r="A71" s="67" t="s">
        <v>91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1" t="s">
        <v>109</v>
      </c>
      <c r="W71" s="62"/>
      <c r="X71" s="62"/>
      <c r="Y71" s="63"/>
      <c r="Z71" s="69">
        <v>0</v>
      </c>
      <c r="AA71" s="70"/>
      <c r="AB71" s="70"/>
      <c r="AC71" s="70"/>
      <c r="AD71" s="70"/>
      <c r="AE71" s="70"/>
      <c r="AF71" s="70"/>
      <c r="AG71" s="71"/>
      <c r="AH71" s="69">
        <v>0</v>
      </c>
      <c r="AI71" s="70"/>
      <c r="AJ71" s="70"/>
      <c r="AK71" s="70"/>
      <c r="AL71" s="70"/>
      <c r="AM71" s="70"/>
      <c r="AN71" s="70"/>
      <c r="AO71" s="71"/>
      <c r="AP71" s="4"/>
    </row>
    <row r="72" spans="1:42" ht="17.25" customHeight="1" x14ac:dyDescent="0.3">
      <c r="A72" s="82" t="s">
        <v>135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61" t="s">
        <v>110</v>
      </c>
      <c r="W72" s="62"/>
      <c r="X72" s="62"/>
      <c r="Y72" s="63"/>
      <c r="Z72" s="86">
        <f>Z62+Z64+Z65+Z67+Z68+Z69+Z70+Z71+Z66</f>
        <v>974.8</v>
      </c>
      <c r="AA72" s="86"/>
      <c r="AB72" s="86"/>
      <c r="AC72" s="86"/>
      <c r="AD72" s="86"/>
      <c r="AE72" s="86"/>
      <c r="AF72" s="86"/>
      <c r="AG72" s="86"/>
      <c r="AH72" s="86">
        <f>AH62+AH64+AH65+AH66+AH68+AH69+AH70+AH71</f>
        <v>872.6</v>
      </c>
      <c r="AI72" s="86"/>
      <c r="AJ72" s="86"/>
      <c r="AK72" s="86"/>
      <c r="AL72" s="86"/>
      <c r="AM72" s="86"/>
      <c r="AN72" s="86"/>
      <c r="AO72" s="86"/>
      <c r="AP72" s="4"/>
    </row>
    <row r="73" spans="1:42" ht="38.25" customHeight="1" x14ac:dyDescent="0.3">
      <c r="A73" s="83" t="s">
        <v>92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5"/>
      <c r="V73" s="99" t="s">
        <v>111</v>
      </c>
      <c r="W73" s="99"/>
      <c r="X73" s="99"/>
      <c r="Y73" s="99"/>
      <c r="Z73" s="68"/>
      <c r="AA73" s="68"/>
      <c r="AB73" s="68"/>
      <c r="AC73" s="68"/>
      <c r="AD73" s="68"/>
      <c r="AE73" s="68"/>
      <c r="AF73" s="68"/>
      <c r="AG73" s="68"/>
      <c r="AH73" s="68" t="s">
        <v>163</v>
      </c>
      <c r="AI73" s="68"/>
      <c r="AJ73" s="68"/>
      <c r="AK73" s="68"/>
      <c r="AL73" s="68"/>
      <c r="AM73" s="68"/>
      <c r="AN73" s="68"/>
      <c r="AO73" s="68"/>
      <c r="AP73" s="4"/>
    </row>
    <row r="74" spans="1:42" ht="17.25" customHeight="1" x14ac:dyDescent="0.3">
      <c r="A74" s="82" t="s">
        <v>27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99" t="s">
        <v>112</v>
      </c>
      <c r="W74" s="99"/>
      <c r="X74" s="99"/>
      <c r="Y74" s="99"/>
      <c r="Z74" s="86">
        <f>Z59+Z60+Z72+Z73</f>
        <v>5598.2</v>
      </c>
      <c r="AA74" s="86"/>
      <c r="AB74" s="86"/>
      <c r="AC74" s="86"/>
      <c r="AD74" s="86"/>
      <c r="AE74" s="86"/>
      <c r="AF74" s="86"/>
      <c r="AG74" s="86"/>
      <c r="AH74" s="86">
        <f>AH59+AH60+AH72</f>
        <v>8133.2000000000007</v>
      </c>
      <c r="AI74" s="86"/>
      <c r="AJ74" s="86"/>
      <c r="AK74" s="86"/>
      <c r="AL74" s="86"/>
      <c r="AM74" s="86"/>
      <c r="AN74" s="86"/>
      <c r="AO74" s="86"/>
      <c r="AP74" s="4"/>
    </row>
    <row r="75" spans="1:42" ht="12" customHeight="1" x14ac:dyDescent="0.3">
      <c r="A75" s="24"/>
      <c r="B75" s="24"/>
      <c r="C75" s="24"/>
      <c r="D75" s="24"/>
      <c r="E75" s="25"/>
      <c r="F75" s="24"/>
      <c r="G75" s="24"/>
      <c r="H75" s="24"/>
      <c r="I75" s="24"/>
      <c r="J75" s="24"/>
      <c r="K75" s="24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4"/>
      <c r="W75" s="25"/>
      <c r="X75" s="25"/>
      <c r="Y75" s="25"/>
      <c r="Z75" s="25"/>
      <c r="AA75" s="25"/>
      <c r="AB75" s="25"/>
      <c r="AC75" s="25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4"/>
    </row>
    <row r="76" spans="1:42" ht="14.25" customHeight="1" x14ac:dyDescent="0.3">
      <c r="A76" s="134" t="s">
        <v>35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4"/>
    </row>
    <row r="77" spans="1:42" ht="14.2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7"/>
      <c r="Q77" s="28" t="s">
        <v>139</v>
      </c>
      <c r="R77" s="142"/>
      <c r="S77" s="142"/>
      <c r="T77" s="142"/>
      <c r="U77" s="142"/>
      <c r="V77" s="142"/>
      <c r="W77" s="142"/>
      <c r="X77" s="24" t="s">
        <v>136</v>
      </c>
      <c r="Y77" s="29" t="s">
        <v>164</v>
      </c>
      <c r="Z77" s="24" t="s">
        <v>138</v>
      </c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4"/>
    </row>
    <row r="78" spans="1:42" ht="14.25" customHeight="1" x14ac:dyDescent="0.3">
      <c r="A78" s="30"/>
      <c r="B78" s="30"/>
      <c r="C78" s="30"/>
      <c r="D78" s="30"/>
      <c r="E78" s="25"/>
      <c r="F78" s="30"/>
      <c r="G78" s="31"/>
      <c r="H78" s="32"/>
      <c r="I78" s="32"/>
      <c r="J78" s="32"/>
      <c r="K78" s="32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30"/>
      <c r="W78" s="25"/>
      <c r="X78" s="25"/>
      <c r="Y78" s="25"/>
      <c r="Z78" s="135" t="s">
        <v>142</v>
      </c>
      <c r="AA78" s="135"/>
      <c r="AB78" s="135"/>
      <c r="AC78" s="135"/>
      <c r="AD78" s="135"/>
      <c r="AE78" s="135"/>
      <c r="AF78" s="135"/>
      <c r="AG78" s="135"/>
      <c r="AH78" s="33"/>
      <c r="AI78" s="33"/>
      <c r="AJ78" s="33"/>
      <c r="AK78" s="33"/>
      <c r="AL78" s="33"/>
      <c r="AM78" s="33"/>
      <c r="AN78" s="33"/>
      <c r="AO78" s="33"/>
      <c r="AP78" s="4"/>
    </row>
    <row r="79" spans="1:42" ht="15" customHeight="1" x14ac:dyDescent="0.3">
      <c r="A79" s="25"/>
      <c r="B79" s="25"/>
      <c r="C79" s="25"/>
      <c r="D79" s="25"/>
      <c r="E79" s="25"/>
      <c r="F79" s="25"/>
      <c r="G79" s="31"/>
      <c r="H79" s="32"/>
      <c r="I79" s="32"/>
      <c r="J79" s="32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35" t="s">
        <v>11</v>
      </c>
      <c r="AA79" s="135"/>
      <c r="AB79" s="135"/>
      <c r="AC79" s="135"/>
      <c r="AD79" s="135"/>
      <c r="AE79" s="135"/>
      <c r="AF79" s="135"/>
      <c r="AG79" s="135"/>
      <c r="AH79" s="130">
        <v>1801007</v>
      </c>
      <c r="AI79" s="131"/>
      <c r="AJ79" s="131"/>
      <c r="AK79" s="131"/>
      <c r="AL79" s="131"/>
      <c r="AM79" s="131"/>
      <c r="AN79" s="131"/>
      <c r="AO79" s="132"/>
      <c r="AP79" s="4"/>
    </row>
    <row r="80" spans="1:42" ht="12" customHeight="1" x14ac:dyDescent="0.3">
      <c r="A80" s="25"/>
      <c r="B80" s="25"/>
      <c r="C80" s="25"/>
      <c r="D80" s="25"/>
      <c r="E80" s="25"/>
      <c r="F80" s="25"/>
      <c r="G80" s="31"/>
      <c r="H80" s="32"/>
      <c r="I80" s="32"/>
      <c r="J80" s="32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4"/>
    </row>
    <row r="81" spans="1:42" ht="48" customHeight="1" x14ac:dyDescent="0.25">
      <c r="A81" s="55" t="s">
        <v>36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 t="s">
        <v>93</v>
      </c>
      <c r="W81" s="55"/>
      <c r="X81" s="55"/>
      <c r="Y81" s="55"/>
      <c r="Z81" s="133" t="s">
        <v>50</v>
      </c>
      <c r="AA81" s="57"/>
      <c r="AB81" s="57"/>
      <c r="AC81" s="57"/>
      <c r="AD81" s="57"/>
      <c r="AE81" s="57"/>
      <c r="AF81" s="57"/>
      <c r="AG81" s="58"/>
      <c r="AH81" s="56" t="s">
        <v>113</v>
      </c>
      <c r="AI81" s="76"/>
      <c r="AJ81" s="76"/>
      <c r="AK81" s="76"/>
      <c r="AL81" s="76"/>
      <c r="AM81" s="76"/>
      <c r="AN81" s="76"/>
      <c r="AO81" s="77"/>
      <c r="AP81" s="4"/>
    </row>
    <row r="82" spans="1:42" ht="14.25" customHeight="1" x14ac:dyDescent="0.3">
      <c r="A82" s="61">
        <v>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3"/>
      <c r="V82" s="64" t="s">
        <v>49</v>
      </c>
      <c r="W82" s="64"/>
      <c r="X82" s="64"/>
      <c r="Y82" s="64"/>
      <c r="Z82" s="124">
        <v>3</v>
      </c>
      <c r="AA82" s="124"/>
      <c r="AB82" s="124"/>
      <c r="AC82" s="124"/>
      <c r="AD82" s="124"/>
      <c r="AE82" s="124"/>
      <c r="AF82" s="124"/>
      <c r="AG82" s="124"/>
      <c r="AH82" s="124">
        <v>4</v>
      </c>
      <c r="AI82" s="124"/>
      <c r="AJ82" s="124"/>
      <c r="AK82" s="124"/>
      <c r="AL82" s="124"/>
      <c r="AM82" s="124"/>
      <c r="AN82" s="124"/>
      <c r="AO82" s="124"/>
      <c r="AP82" s="4"/>
    </row>
    <row r="83" spans="1:42" ht="35.25" customHeight="1" x14ac:dyDescent="0.3">
      <c r="A83" s="123" t="s">
        <v>131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64" t="s">
        <v>114</v>
      </c>
      <c r="W83" s="64"/>
      <c r="X83" s="64"/>
      <c r="Y83" s="64"/>
      <c r="Z83" s="122">
        <v>29677.200000000001</v>
      </c>
      <c r="AA83" s="122"/>
      <c r="AB83" s="122"/>
      <c r="AC83" s="122"/>
      <c r="AD83" s="122"/>
      <c r="AE83" s="122"/>
      <c r="AF83" s="122"/>
      <c r="AG83" s="122"/>
      <c r="AH83" s="68">
        <v>23198.7</v>
      </c>
      <c r="AI83" s="68"/>
      <c r="AJ83" s="68"/>
      <c r="AK83" s="68"/>
      <c r="AL83" s="68"/>
      <c r="AM83" s="68"/>
      <c r="AN83" s="68"/>
      <c r="AO83" s="68"/>
      <c r="AP83" s="4"/>
    </row>
    <row r="84" spans="1:42" ht="14.25" customHeight="1" x14ac:dyDescent="0.3">
      <c r="A84" s="123" t="s">
        <v>37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64" t="s">
        <v>115</v>
      </c>
      <c r="W84" s="64"/>
      <c r="X84" s="64"/>
      <c r="Y84" s="64"/>
      <c r="Z84" s="69">
        <v>5227.1000000000004</v>
      </c>
      <c r="AA84" s="70"/>
      <c r="AB84" s="70"/>
      <c r="AC84" s="70"/>
      <c r="AD84" s="70"/>
      <c r="AE84" s="70"/>
      <c r="AF84" s="70"/>
      <c r="AG84" s="71"/>
      <c r="AH84" s="69">
        <v>2377</v>
      </c>
      <c r="AI84" s="70"/>
      <c r="AJ84" s="70"/>
      <c r="AK84" s="70"/>
      <c r="AL84" s="70"/>
      <c r="AM84" s="70"/>
      <c r="AN84" s="70"/>
      <c r="AO84" s="71"/>
      <c r="AP84" s="4"/>
    </row>
    <row r="85" spans="1:42" ht="14.25" customHeight="1" x14ac:dyDescent="0.3">
      <c r="A85" s="123" t="s">
        <v>38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64" t="s">
        <v>116</v>
      </c>
      <c r="W85" s="64"/>
      <c r="X85" s="64"/>
      <c r="Y85" s="64"/>
      <c r="Z85" s="68">
        <v>138.6</v>
      </c>
      <c r="AA85" s="68"/>
      <c r="AB85" s="68"/>
      <c r="AC85" s="68"/>
      <c r="AD85" s="68"/>
      <c r="AE85" s="68"/>
      <c r="AF85" s="68"/>
      <c r="AG85" s="68"/>
      <c r="AH85" s="68">
        <v>449.2</v>
      </c>
      <c r="AI85" s="68"/>
      <c r="AJ85" s="68"/>
      <c r="AK85" s="68"/>
      <c r="AL85" s="68"/>
      <c r="AM85" s="68"/>
      <c r="AN85" s="68"/>
      <c r="AO85" s="68"/>
      <c r="AP85" s="4"/>
    </row>
    <row r="86" spans="1:42" ht="16.5" customHeight="1" x14ac:dyDescent="0.3">
      <c r="A86" s="92" t="s">
        <v>160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4"/>
      <c r="V86" s="99" t="s">
        <v>117</v>
      </c>
      <c r="W86" s="99"/>
      <c r="X86" s="99"/>
      <c r="Y86" s="99"/>
      <c r="Z86" s="122">
        <v>35043</v>
      </c>
      <c r="AA86" s="68"/>
      <c r="AB86" s="68"/>
      <c r="AC86" s="68"/>
      <c r="AD86" s="68"/>
      <c r="AE86" s="68"/>
      <c r="AF86" s="68"/>
      <c r="AG86" s="68"/>
      <c r="AH86" s="68">
        <f>AH83+AH84+AH85</f>
        <v>26024.9</v>
      </c>
      <c r="AI86" s="68"/>
      <c r="AJ86" s="68"/>
      <c r="AK86" s="68"/>
      <c r="AL86" s="68"/>
      <c r="AM86" s="68"/>
      <c r="AN86" s="68"/>
      <c r="AO86" s="68"/>
      <c r="AP86" s="4"/>
    </row>
    <row r="87" spans="1:42" ht="24.75" customHeight="1" x14ac:dyDescent="0.3">
      <c r="A87" s="123" t="s">
        <v>39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64" t="s">
        <v>118</v>
      </c>
      <c r="W87" s="64"/>
      <c r="X87" s="64"/>
      <c r="Y87" s="64"/>
      <c r="Z87" s="17" t="s">
        <v>133</v>
      </c>
      <c r="AA87" s="96">
        <v>28543.4</v>
      </c>
      <c r="AB87" s="96"/>
      <c r="AC87" s="96"/>
      <c r="AD87" s="96"/>
      <c r="AE87" s="96"/>
      <c r="AF87" s="96"/>
      <c r="AG87" s="19" t="s">
        <v>134</v>
      </c>
      <c r="AH87" s="17" t="s">
        <v>133</v>
      </c>
      <c r="AI87" s="70">
        <v>19658.2</v>
      </c>
      <c r="AJ87" s="70"/>
      <c r="AK87" s="70"/>
      <c r="AL87" s="70"/>
      <c r="AM87" s="70"/>
      <c r="AN87" s="70"/>
      <c r="AO87" s="19" t="s">
        <v>134</v>
      </c>
      <c r="AP87" s="4"/>
    </row>
    <row r="88" spans="1:42" ht="14.25" customHeight="1" x14ac:dyDescent="0.3">
      <c r="A88" s="123" t="s">
        <v>40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64" t="s">
        <v>119</v>
      </c>
      <c r="W88" s="64"/>
      <c r="X88" s="64"/>
      <c r="Y88" s="64"/>
      <c r="Z88" s="17" t="s">
        <v>133</v>
      </c>
      <c r="AA88" s="70">
        <v>4102.8999999999996</v>
      </c>
      <c r="AB88" s="70"/>
      <c r="AC88" s="70"/>
      <c r="AD88" s="70"/>
      <c r="AE88" s="70"/>
      <c r="AF88" s="70"/>
      <c r="AG88" s="19" t="s">
        <v>134</v>
      </c>
      <c r="AH88" s="17" t="s">
        <v>133</v>
      </c>
      <c r="AI88" s="70">
        <v>4276.1000000000004</v>
      </c>
      <c r="AJ88" s="70"/>
      <c r="AK88" s="70"/>
      <c r="AL88" s="70"/>
      <c r="AM88" s="70"/>
      <c r="AN88" s="70"/>
      <c r="AO88" s="19" t="s">
        <v>134</v>
      </c>
      <c r="AP88" s="4"/>
    </row>
    <row r="89" spans="1:42" ht="14.25" customHeight="1" x14ac:dyDescent="0.3">
      <c r="A89" s="123" t="s">
        <v>41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64" t="s">
        <v>120</v>
      </c>
      <c r="W89" s="64"/>
      <c r="X89" s="64"/>
      <c r="Y89" s="64"/>
      <c r="Z89" s="17" t="s">
        <v>133</v>
      </c>
      <c r="AA89" s="70">
        <v>0</v>
      </c>
      <c r="AB89" s="70"/>
      <c r="AC89" s="70"/>
      <c r="AD89" s="70"/>
      <c r="AE89" s="70"/>
      <c r="AF89" s="70"/>
      <c r="AG89" s="19" t="s">
        <v>134</v>
      </c>
      <c r="AH89" s="17" t="s">
        <v>133</v>
      </c>
      <c r="AI89" s="70"/>
      <c r="AJ89" s="70"/>
      <c r="AK89" s="70"/>
      <c r="AL89" s="70"/>
      <c r="AM89" s="70"/>
      <c r="AN89" s="70"/>
      <c r="AO89" s="19" t="s">
        <v>134</v>
      </c>
      <c r="AP89" s="4"/>
    </row>
    <row r="90" spans="1:42" ht="16.5" customHeight="1" x14ac:dyDescent="0.3">
      <c r="A90" s="92" t="s">
        <v>161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4"/>
      <c r="V90" s="99" t="s">
        <v>121</v>
      </c>
      <c r="W90" s="99"/>
      <c r="X90" s="99"/>
      <c r="Y90" s="99"/>
      <c r="Z90" s="17" t="s">
        <v>133</v>
      </c>
      <c r="AA90" s="96">
        <f>AA87+AA88+AA89</f>
        <v>32646.300000000003</v>
      </c>
      <c r="AB90" s="96"/>
      <c r="AC90" s="96"/>
      <c r="AD90" s="96"/>
      <c r="AE90" s="96"/>
      <c r="AF90" s="96"/>
      <c r="AG90" s="19" t="s">
        <v>134</v>
      </c>
      <c r="AH90" s="17" t="s">
        <v>133</v>
      </c>
      <c r="AI90" s="70">
        <f>AI87+AI88+AI89</f>
        <v>23934.300000000003</v>
      </c>
      <c r="AJ90" s="70"/>
      <c r="AK90" s="70"/>
      <c r="AL90" s="70"/>
      <c r="AM90" s="70"/>
      <c r="AN90" s="70"/>
      <c r="AO90" s="19" t="s">
        <v>134</v>
      </c>
      <c r="AP90" s="4"/>
    </row>
    <row r="91" spans="1:42" ht="26.25" customHeight="1" x14ac:dyDescent="0.3">
      <c r="A91" s="123" t="s">
        <v>140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64" t="s">
        <v>122</v>
      </c>
      <c r="W91" s="64"/>
      <c r="X91" s="64"/>
      <c r="Y91" s="64"/>
      <c r="Z91" s="68">
        <f>Z86-AA90</f>
        <v>2396.6999999999971</v>
      </c>
      <c r="AA91" s="68"/>
      <c r="AB91" s="68"/>
      <c r="AC91" s="68"/>
      <c r="AD91" s="68"/>
      <c r="AE91" s="68"/>
      <c r="AF91" s="68"/>
      <c r="AG91" s="68"/>
      <c r="AH91" s="68">
        <f>AH86-AI90</f>
        <v>2090.5999999999985</v>
      </c>
      <c r="AI91" s="68"/>
      <c r="AJ91" s="68"/>
      <c r="AK91" s="68"/>
      <c r="AL91" s="68"/>
      <c r="AM91" s="68"/>
      <c r="AN91" s="68"/>
      <c r="AO91" s="68"/>
      <c r="AP91" s="4"/>
    </row>
    <row r="92" spans="1:42" ht="14.25" customHeight="1" x14ac:dyDescent="0.3">
      <c r="A92" s="123" t="s">
        <v>42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64" t="s">
        <v>123</v>
      </c>
      <c r="W92" s="64"/>
      <c r="X92" s="64"/>
      <c r="Y92" s="64"/>
      <c r="Z92" s="17" t="s">
        <v>133</v>
      </c>
      <c r="AA92" s="70"/>
      <c r="AB92" s="70"/>
      <c r="AC92" s="70"/>
      <c r="AD92" s="70"/>
      <c r="AE92" s="70"/>
      <c r="AF92" s="70"/>
      <c r="AG92" s="19" t="s">
        <v>134</v>
      </c>
      <c r="AH92" s="17" t="s">
        <v>133</v>
      </c>
      <c r="AI92" s="70"/>
      <c r="AJ92" s="70"/>
      <c r="AK92" s="70"/>
      <c r="AL92" s="70"/>
      <c r="AM92" s="70"/>
      <c r="AN92" s="70"/>
      <c r="AO92" s="19" t="s">
        <v>134</v>
      </c>
      <c r="AP92" s="4"/>
    </row>
    <row r="93" spans="1:42" ht="16.5" customHeight="1" x14ac:dyDescent="0.3">
      <c r="A93" s="129" t="s">
        <v>162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4"/>
      <c r="V93" s="99" t="s">
        <v>124</v>
      </c>
      <c r="W93" s="99"/>
      <c r="X93" s="99"/>
      <c r="Y93" s="99"/>
      <c r="Z93" s="34"/>
      <c r="AA93" s="70">
        <f>Z91-AA92</f>
        <v>2396.6999999999971</v>
      </c>
      <c r="AB93" s="70"/>
      <c r="AC93" s="70"/>
      <c r="AD93" s="70"/>
      <c r="AE93" s="70"/>
      <c r="AF93" s="70"/>
      <c r="AG93" s="35"/>
      <c r="AH93" s="34"/>
      <c r="AI93" s="70">
        <f>AH91-AI92</f>
        <v>2090.5999999999985</v>
      </c>
      <c r="AJ93" s="70"/>
      <c r="AK93" s="70"/>
      <c r="AL93" s="70"/>
      <c r="AM93" s="70"/>
      <c r="AN93" s="70"/>
      <c r="AO93" s="35"/>
      <c r="AP93" s="4"/>
    </row>
    <row r="94" spans="1:42" ht="12.75" customHeight="1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4"/>
    </row>
    <row r="95" spans="1:42" ht="15" customHeight="1" x14ac:dyDescent="0.3">
      <c r="A95" s="25"/>
      <c r="B95" s="127" t="s">
        <v>168</v>
      </c>
      <c r="C95" s="127"/>
      <c r="D95" s="127"/>
      <c r="E95" s="127"/>
      <c r="F95" s="127"/>
      <c r="G95" s="127"/>
      <c r="H95" s="127"/>
      <c r="I95" s="127"/>
      <c r="J95" s="25"/>
      <c r="K95" s="25"/>
      <c r="L95" s="25"/>
      <c r="M95" s="25"/>
      <c r="N95" s="25"/>
      <c r="O95" s="25"/>
      <c r="P95" s="25"/>
      <c r="Q95" s="27"/>
      <c r="R95" s="27"/>
      <c r="S95" s="27"/>
      <c r="T95" s="27"/>
      <c r="U95" s="128"/>
      <c r="V95" s="128"/>
      <c r="W95" s="128"/>
      <c r="X95" s="128"/>
      <c r="Y95" s="25"/>
      <c r="Z95" s="25"/>
      <c r="AA95" s="25"/>
      <c r="AB95" s="25"/>
      <c r="AC95" s="25"/>
      <c r="AD95" s="27"/>
      <c r="AE95" s="27"/>
      <c r="AF95" s="27"/>
      <c r="AG95" s="27"/>
      <c r="AH95" s="27"/>
      <c r="AI95" s="136" t="s">
        <v>169</v>
      </c>
      <c r="AJ95" s="136"/>
      <c r="AK95" s="136"/>
      <c r="AL95" s="136"/>
      <c r="AM95" s="136"/>
      <c r="AN95" s="136"/>
      <c r="AO95" s="27"/>
      <c r="AP95" s="4"/>
    </row>
    <row r="96" spans="1:42" ht="15.6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7"/>
      <c r="R96" s="27"/>
      <c r="S96" s="27"/>
      <c r="T96" s="27"/>
      <c r="U96" s="125" t="s">
        <v>48</v>
      </c>
      <c r="V96" s="125"/>
      <c r="W96" s="125"/>
      <c r="X96" s="125"/>
      <c r="Y96" s="25"/>
      <c r="Z96" s="25"/>
      <c r="AA96" s="25"/>
      <c r="AB96" s="25"/>
      <c r="AC96" s="25"/>
      <c r="AD96" s="27"/>
      <c r="AE96" s="27"/>
      <c r="AF96" s="27"/>
      <c r="AG96" s="27"/>
      <c r="AH96" s="27"/>
      <c r="AI96" s="125" t="s">
        <v>47</v>
      </c>
      <c r="AJ96" s="125"/>
      <c r="AK96" s="125"/>
      <c r="AL96" s="125"/>
      <c r="AM96" s="125"/>
      <c r="AN96" s="125"/>
      <c r="AO96" s="27"/>
      <c r="AP96" s="4"/>
    </row>
    <row r="97" spans="1:42" ht="4.5" customHeight="1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7"/>
      <c r="R97" s="27"/>
      <c r="S97" s="27"/>
      <c r="T97" s="27"/>
      <c r="U97" s="127"/>
      <c r="V97" s="127"/>
      <c r="W97" s="127"/>
      <c r="X97" s="127"/>
      <c r="Y97" s="25"/>
      <c r="Z97" s="25"/>
      <c r="AA97" s="25"/>
      <c r="AB97" s="25"/>
      <c r="AC97" s="25"/>
      <c r="AD97" s="27"/>
      <c r="AE97" s="27"/>
      <c r="AF97" s="27"/>
      <c r="AG97" s="27"/>
      <c r="AH97" s="27"/>
      <c r="AI97" s="126"/>
      <c r="AJ97" s="126"/>
      <c r="AK97" s="126"/>
      <c r="AL97" s="126"/>
      <c r="AM97" s="126"/>
      <c r="AN97" s="126"/>
      <c r="AO97" s="27"/>
      <c r="AP97" s="4"/>
    </row>
    <row r="98" spans="1:42" ht="15.6" x14ac:dyDescent="0.3">
      <c r="A98" s="25"/>
      <c r="B98" s="127" t="s">
        <v>46</v>
      </c>
      <c r="C98" s="127"/>
      <c r="D98" s="127"/>
      <c r="E98" s="127"/>
      <c r="F98" s="127"/>
      <c r="G98" s="127"/>
      <c r="H98" s="127"/>
      <c r="I98" s="127"/>
      <c r="J98" s="25"/>
      <c r="K98" s="25"/>
      <c r="L98" s="25"/>
      <c r="M98" s="25"/>
      <c r="N98" s="25"/>
      <c r="O98" s="25"/>
      <c r="P98" s="25"/>
      <c r="Q98" s="27"/>
      <c r="R98" s="27"/>
      <c r="S98" s="27"/>
      <c r="T98" s="27"/>
      <c r="U98" s="128"/>
      <c r="V98" s="128"/>
      <c r="W98" s="128"/>
      <c r="X98" s="128"/>
      <c r="Y98" s="25"/>
      <c r="Z98" s="25"/>
      <c r="AA98" s="25"/>
      <c r="AB98" s="25"/>
      <c r="AC98" s="25"/>
      <c r="AD98" s="27"/>
      <c r="AE98" s="27"/>
      <c r="AF98" s="27"/>
      <c r="AG98" s="27"/>
      <c r="AH98" s="27"/>
      <c r="AI98" s="136" t="s">
        <v>170</v>
      </c>
      <c r="AJ98" s="136"/>
      <c r="AK98" s="136"/>
      <c r="AL98" s="136"/>
      <c r="AM98" s="136"/>
      <c r="AN98" s="136"/>
      <c r="AO98" s="27"/>
      <c r="AP98" s="4"/>
    </row>
    <row r="99" spans="1:42" ht="15.6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7"/>
      <c r="R99" s="27"/>
      <c r="S99" s="27"/>
      <c r="T99" s="27"/>
      <c r="U99" s="125" t="s">
        <v>48</v>
      </c>
      <c r="V99" s="125"/>
      <c r="W99" s="125"/>
      <c r="X99" s="125"/>
      <c r="Y99" s="25"/>
      <c r="Z99" s="25"/>
      <c r="AA99" s="25"/>
      <c r="AB99" s="25"/>
      <c r="AC99" s="25"/>
      <c r="AD99" s="27"/>
      <c r="AE99" s="27"/>
      <c r="AF99" s="27"/>
      <c r="AG99" s="27"/>
      <c r="AH99" s="27"/>
      <c r="AI99" s="125" t="s">
        <v>47</v>
      </c>
      <c r="AJ99" s="125"/>
      <c r="AK99" s="125"/>
      <c r="AL99" s="125"/>
      <c r="AM99" s="125"/>
      <c r="AN99" s="125"/>
      <c r="AO99" s="27"/>
      <c r="AP99" s="4"/>
    </row>
    <row r="100" spans="1:42" ht="7.5" customHeight="1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4"/>
    </row>
    <row r="101" spans="1:42" ht="16.2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</row>
    <row r="102" spans="1:42" ht="12.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</row>
  </sheetData>
  <mergeCells count="322">
    <mergeCell ref="AH84:AO84"/>
    <mergeCell ref="Z83:AG83"/>
    <mergeCell ref="AH83:AO83"/>
    <mergeCell ref="AA90:AF90"/>
    <mergeCell ref="AA92:AF92"/>
    <mergeCell ref="AI92:AN92"/>
    <mergeCell ref="AA87:AF87"/>
    <mergeCell ref="AI87:AN87"/>
    <mergeCell ref="AI88:AN88"/>
    <mergeCell ref="AA89:AF89"/>
    <mergeCell ref="AI89:AN89"/>
    <mergeCell ref="Z79:AG79"/>
    <mergeCell ref="AH71:AO71"/>
    <mergeCell ref="AH72:AO72"/>
    <mergeCell ref="AH66:AO66"/>
    <mergeCell ref="AH67:AO67"/>
    <mergeCell ref="AH68:AO68"/>
    <mergeCell ref="Z66:AG66"/>
    <mergeCell ref="A65:U65"/>
    <mergeCell ref="V66:Y66"/>
    <mergeCell ref="AH73:AO73"/>
    <mergeCell ref="AH74:AO74"/>
    <mergeCell ref="AH69:AO69"/>
    <mergeCell ref="AH70:AO70"/>
    <mergeCell ref="G7:Z7"/>
    <mergeCell ref="AB7:AG7"/>
    <mergeCell ref="A70:U70"/>
    <mergeCell ref="V65:Y65"/>
    <mergeCell ref="V71:Y71"/>
    <mergeCell ref="AI10:AO10"/>
    <mergeCell ref="V21:Y21"/>
    <mergeCell ref="V22:Y22"/>
    <mergeCell ref="V23:Y23"/>
    <mergeCell ref="Z21:AG21"/>
    <mergeCell ref="Z25:AG25"/>
    <mergeCell ref="Z37:AG37"/>
    <mergeCell ref="AH37:AO37"/>
    <mergeCell ref="AA58:AF58"/>
    <mergeCell ref="AH25:AO25"/>
    <mergeCell ref="A20:U20"/>
    <mergeCell ref="V20:Y20"/>
    <mergeCell ref="Z20:AG20"/>
    <mergeCell ref="AH21:AO21"/>
    <mergeCell ref="J16:O16"/>
    <mergeCell ref="Q16:R16"/>
    <mergeCell ref="A25:U25"/>
    <mergeCell ref="V25:Y25"/>
    <mergeCell ref="A88:U88"/>
    <mergeCell ref="A10:M10"/>
    <mergeCell ref="N10:Z10"/>
    <mergeCell ref="E8:Z8"/>
    <mergeCell ref="A11:M11"/>
    <mergeCell ref="N11:Z11"/>
    <mergeCell ref="I15:S15"/>
    <mergeCell ref="T15:Y15"/>
    <mergeCell ref="A74:U74"/>
    <mergeCell ref="V74:Y74"/>
    <mergeCell ref="Z74:AG74"/>
    <mergeCell ref="V72:Y72"/>
    <mergeCell ref="Z71:AG71"/>
    <mergeCell ref="Z72:AG72"/>
    <mergeCell ref="Z70:AG70"/>
    <mergeCell ref="V70:Y70"/>
    <mergeCell ref="Z69:AG69"/>
    <mergeCell ref="Z67:AG67"/>
    <mergeCell ref="A67:U67"/>
    <mergeCell ref="V68:Y68"/>
    <mergeCell ref="A68:U68"/>
    <mergeCell ref="V67:Y67"/>
    <mergeCell ref="R77:W77"/>
    <mergeCell ref="A71:U71"/>
    <mergeCell ref="AI98:AN98"/>
    <mergeCell ref="A90:U90"/>
    <mergeCell ref="V90:Y90"/>
    <mergeCell ref="A91:U91"/>
    <mergeCell ref="V91:Y91"/>
    <mergeCell ref="AI95:AN95"/>
    <mergeCell ref="Z91:AG91"/>
    <mergeCell ref="AH91:AO91"/>
    <mergeCell ref="B98:I98"/>
    <mergeCell ref="U96:X96"/>
    <mergeCell ref="U97:X97"/>
    <mergeCell ref="U98:X98"/>
    <mergeCell ref="AI96:AN96"/>
    <mergeCell ref="AI90:AN90"/>
    <mergeCell ref="AA93:AF93"/>
    <mergeCell ref="AI93:AN93"/>
    <mergeCell ref="AI99:AN99"/>
    <mergeCell ref="AI97:AN97"/>
    <mergeCell ref="B95:I95"/>
    <mergeCell ref="U95:X95"/>
    <mergeCell ref="U99:X99"/>
    <mergeCell ref="AI5:AO5"/>
    <mergeCell ref="A92:U92"/>
    <mergeCell ref="V92:Y92"/>
    <mergeCell ref="A93:U93"/>
    <mergeCell ref="V93:Y93"/>
    <mergeCell ref="V88:Y88"/>
    <mergeCell ref="A89:U89"/>
    <mergeCell ref="V89:Y89"/>
    <mergeCell ref="AA88:AF88"/>
    <mergeCell ref="AH79:AO79"/>
    <mergeCell ref="A81:U81"/>
    <mergeCell ref="V81:Y81"/>
    <mergeCell ref="Z81:AG81"/>
    <mergeCell ref="AH81:AO81"/>
    <mergeCell ref="A76:AO76"/>
    <mergeCell ref="Z78:AG78"/>
    <mergeCell ref="A73:U73"/>
    <mergeCell ref="V73:Y73"/>
    <mergeCell ref="Z73:AG73"/>
    <mergeCell ref="AQ1:AT13"/>
    <mergeCell ref="A86:U86"/>
    <mergeCell ref="V86:Y86"/>
    <mergeCell ref="Z86:AG86"/>
    <mergeCell ref="AH86:AO86"/>
    <mergeCell ref="A87:U87"/>
    <mergeCell ref="V87:Y87"/>
    <mergeCell ref="V69:Y69"/>
    <mergeCell ref="Z68:AG68"/>
    <mergeCell ref="A69:U69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A84:U84"/>
    <mergeCell ref="V84:Y84"/>
    <mergeCell ref="Z84:AG84"/>
    <mergeCell ref="A72:U72"/>
    <mergeCell ref="A66:U66"/>
    <mergeCell ref="A64:U64"/>
    <mergeCell ref="AH60:AO60"/>
    <mergeCell ref="A61:U61"/>
    <mergeCell ref="V61:Y61"/>
    <mergeCell ref="A63:U63"/>
    <mergeCell ref="V64:Y64"/>
    <mergeCell ref="Z63:AG63"/>
    <mergeCell ref="AH63:AO63"/>
    <mergeCell ref="AH64:AO64"/>
    <mergeCell ref="V63:Y63"/>
    <mergeCell ref="Z64:AG64"/>
    <mergeCell ref="V62:Y62"/>
    <mergeCell ref="A62:U62"/>
    <mergeCell ref="Z62:AG62"/>
    <mergeCell ref="AH62:AO62"/>
    <mergeCell ref="A60:U60"/>
    <mergeCell ref="V60:Y60"/>
    <mergeCell ref="Z60:AG60"/>
    <mergeCell ref="Z65:AG65"/>
    <mergeCell ref="AH65:AO65"/>
    <mergeCell ref="A57:U57"/>
    <mergeCell ref="V57:Y57"/>
    <mergeCell ref="AA57:AF57"/>
    <mergeCell ref="AI57:AN57"/>
    <mergeCell ref="Z61:AG61"/>
    <mergeCell ref="AH61:AO61"/>
    <mergeCell ref="A58:U58"/>
    <mergeCell ref="V58:Y58"/>
    <mergeCell ref="A59:U59"/>
    <mergeCell ref="V59:Y59"/>
    <mergeCell ref="Z59:AG59"/>
    <mergeCell ref="AH59:AO59"/>
    <mergeCell ref="AI58:AN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2:U52"/>
    <mergeCell ref="V52:Y52"/>
    <mergeCell ref="Z52:AG52"/>
    <mergeCell ref="AH52:AO52"/>
    <mergeCell ref="Z46:AG46"/>
    <mergeCell ref="AH46:AO46"/>
    <mergeCell ref="A47:U47"/>
    <mergeCell ref="V47:Y47"/>
    <mergeCell ref="A49:U49"/>
    <mergeCell ref="V49:Y49"/>
    <mergeCell ref="Z49:AG49"/>
    <mergeCell ref="AH49:AO49"/>
    <mergeCell ref="A48:U48"/>
    <mergeCell ref="V48:Y48"/>
    <mergeCell ref="Z48:AG48"/>
    <mergeCell ref="AH48:AO48"/>
    <mergeCell ref="A46:U46"/>
    <mergeCell ref="V46:Y46"/>
    <mergeCell ref="A51:U51"/>
    <mergeCell ref="V51:Y51"/>
    <mergeCell ref="Z51:AG51"/>
    <mergeCell ref="AH51:AO51"/>
    <mergeCell ref="A43:U43"/>
    <mergeCell ref="V43:Y43"/>
    <mergeCell ref="Z43:AG43"/>
    <mergeCell ref="AH43:AO43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Z36:AG36"/>
    <mergeCell ref="AH36:AO36"/>
    <mergeCell ref="A38:U38"/>
    <mergeCell ref="V38:Y38"/>
    <mergeCell ref="A40:U40"/>
    <mergeCell ref="V40:Y40"/>
    <mergeCell ref="Z40:AG40"/>
    <mergeCell ref="AH40:AO40"/>
    <mergeCell ref="A39:U39"/>
    <mergeCell ref="V39:Y39"/>
    <mergeCell ref="Z39:AG39"/>
    <mergeCell ref="AH39:AO39"/>
    <mergeCell ref="A36:U36"/>
    <mergeCell ref="V36:Y36"/>
    <mergeCell ref="A41:U41"/>
    <mergeCell ref="V41:Y41"/>
    <mergeCell ref="Z41:AG41"/>
    <mergeCell ref="AH41:AO41"/>
    <mergeCell ref="Z38:AG38"/>
    <mergeCell ref="AH38:AO38"/>
    <mergeCell ref="A37:U37"/>
    <mergeCell ref="V37:Y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1:U31"/>
    <mergeCell ref="V31:Y31"/>
    <mergeCell ref="Z31:AG31"/>
    <mergeCell ref="AH31:AO31"/>
    <mergeCell ref="A26:U26"/>
    <mergeCell ref="V26:Y26"/>
    <mergeCell ref="A29:U29"/>
    <mergeCell ref="A30:U30"/>
    <mergeCell ref="V28:Y28"/>
    <mergeCell ref="V29:Y29"/>
    <mergeCell ref="V30:Y30"/>
    <mergeCell ref="A28:U28"/>
    <mergeCell ref="Z26:AG26"/>
    <mergeCell ref="AH26:AO26"/>
    <mergeCell ref="A27:U27"/>
    <mergeCell ref="V27:Y27"/>
    <mergeCell ref="AI27:AN27"/>
    <mergeCell ref="AA27:AF27"/>
    <mergeCell ref="AH20:AO20"/>
    <mergeCell ref="A24:U24"/>
    <mergeCell ref="V24:Y24"/>
    <mergeCell ref="Z24:AG24"/>
    <mergeCell ref="AH24:AO24"/>
    <mergeCell ref="Z22:AG22"/>
    <mergeCell ref="A23:U23"/>
    <mergeCell ref="AI23:AN23"/>
    <mergeCell ref="Z23:AG23"/>
    <mergeCell ref="AH22:AO22"/>
    <mergeCell ref="A21:U21"/>
    <mergeCell ref="A22:U22"/>
    <mergeCell ref="A18:U18"/>
    <mergeCell ref="V18:Y18"/>
    <mergeCell ref="Z18:AG18"/>
    <mergeCell ref="AH18:AO18"/>
    <mergeCell ref="Z15:AG15"/>
    <mergeCell ref="A19:U19"/>
    <mergeCell ref="V19:Y19"/>
    <mergeCell ref="Z19:AG19"/>
    <mergeCell ref="AH19:AO19"/>
    <mergeCell ref="W1:AO1"/>
    <mergeCell ref="A3:AO3"/>
    <mergeCell ref="A4:AO4"/>
    <mergeCell ref="A6:AF6"/>
    <mergeCell ref="AM6:AO6"/>
    <mergeCell ref="AI6:AK6"/>
    <mergeCell ref="AH15:AO15"/>
    <mergeCell ref="A13:F13"/>
    <mergeCell ref="AB10:AG10"/>
    <mergeCell ref="AI7:AO7"/>
    <mergeCell ref="AI8:AO8"/>
    <mergeCell ref="A7:F7"/>
    <mergeCell ref="A9:I9"/>
    <mergeCell ref="J9:Z9"/>
    <mergeCell ref="AB9:AG9"/>
    <mergeCell ref="A12:Z12"/>
    <mergeCell ref="AI9:AO9"/>
    <mergeCell ref="A8:D8"/>
    <mergeCell ref="G13:AB13"/>
    <mergeCell ref="AB8:AG8"/>
  </mergeCells>
  <pageMargins left="0.39370078740157483" right="0.39370078740157483" top="0.39370078740157483" bottom="0.39370078740157483" header="0.51181102362204722" footer="0.51181102362204722"/>
  <pageSetup paperSize="9" scale="83" fitToHeight="4" orientation="portrait" blackAndWhite="1" r:id="rId1"/>
  <headerFooter alignWithMargins="0"/>
  <rowBreaks count="1" manualBreakCount="1">
    <brk id="49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форми № 1-м, № 2-м</dc:title>
  <dc:creator>Glavbuh</dc:creator>
  <dc:description>Подготовлено на базе материалов БСС «Система Главбух»</dc:description>
  <cp:lastModifiedBy>user</cp:lastModifiedBy>
  <cp:lastPrinted>2022-02-01T09:00:35Z</cp:lastPrinted>
  <dcterms:created xsi:type="dcterms:W3CDTF">2011-02-21T14:38:33Z</dcterms:created>
  <dcterms:modified xsi:type="dcterms:W3CDTF">2022-02-01T12:10:26Z</dcterms:modified>
</cp:coreProperties>
</file>